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15 أرشيف البيانات والمواقف الرسمية - مصر 2017\data\"/>
    </mc:Choice>
  </mc:AlternateContent>
  <xr:revisionPtr revIDLastSave="0" documentId="13_ncr:1_{84FE1C82-BB53-4814-9EF9-7147EDF80563}"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Data!$A$2:$AA$301</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<sst xmlns="http://schemas.openxmlformats.org/spreadsheetml/2006/main" count="6122" uniqueCount="1245">
  <si>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</si>
  <si>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</si>
  <si>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</si>
  <si>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</si>
  <si>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</si>
  <si>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</si>
  <si>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</si>
  <si>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</si>
  <si>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</si>
  <si>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</si>
  <si>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</si>
  <si>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</si>
  <si>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</si>
  <si>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</si>
  <si>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المسلمين</t>
  </si>
  <si>
    <t>نقل السفارة الأمريكية للقدس</t>
  </si>
  <si>
    <t>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t>
  </si>
  <si>
    <t>الأزهر في إعلانه للمواطنة والعيش المشترك</t>
  </si>
  <si>
    <t>https://www.facebook.com/OfficialAzharEg/posts/1599416630072424</t>
  </si>
  <si>
    <t>إعلانُ الأزهر للمُواطَنة والعَيْشِ المُشتَرَكِ</t>
  </si>
  <si>
    <t>مرصد الأزهر</t>
  </si>
  <si>
    <t>تفجير كنيسة مار جرجس بطنطا والكنيسة المرقسية بالإسكندرية</t>
  </si>
  <si>
    <t>بيان مرصد الأزهر حول تفجير كنيسة مار جرجس بطنطا</t>
  </si>
  <si>
    <t>بيت العائلة المصرية</t>
  </si>
  <si>
    <t>هيئة كبار العلماء بالأزهر الشريف</t>
  </si>
  <si>
    <t>إعتذار داعش لإسرائيل على إطلاق النار على هضبة الجولان معلنًا أنه جاء عن طريق الخطأ</t>
  </si>
  <si>
    <t>إعلان تنظيم أنصار الشريعة بليبيا حلَّ نفسِه</t>
  </si>
  <si>
    <t>تنظيم أنصار الشريعة بليبيا يُعلن حلَّ نفسِه</t>
  </si>
  <si>
    <t>وحدة رصد اللغة الإنجليزية</t>
  </si>
  <si>
    <t>رمضان المسلمين ورمضان داعش</t>
  </si>
  <si>
    <t>استهداف ضابط بالأمن الوطني أثناء توجهه لأداء صلاة الجمعة بالقليوبية</t>
  </si>
  <si>
    <t>الأزهر الشريف يدين استهداف ضابط بالأمن الوطني أثناء توجهه لأداء صلاة الجمعة بالقليوبية</t>
  </si>
  <si>
    <t>الهجوم الإرهابي الغادر في جنوب رفح</t>
  </si>
  <si>
    <t>إغلاق المسجد الأقصى</t>
  </si>
  <si>
    <t>مرصد الأزهر إغلاق المسجد الأقصى انتهاك للمقدسات الإسلامية وحقوق الشعب الفلسطيني</t>
  </si>
  <si>
    <t>الأزهر الشريف يطالب بتحرك عربي وإسلامي ودولي عاجل لإنقاذ المسجد الأقصى من انتهاكات الاحتلال الصهيوني</t>
  </si>
  <si>
    <t>المسئولين حول العالم</t>
  </si>
  <si>
    <t>حادث مسجد الروضة الإرهابي</t>
  </si>
  <si>
    <t>كلمة فضيلة الإمام الأكبر تعقيبًا على حادث مسجد الروضة الإرهابي</t>
  </si>
  <si>
    <t>https://www.facebook.com/OfficialAzharEg/posts/1907432455937505</t>
  </si>
  <si>
    <t>الإرهاب يريد أن يحبط عزيمة المصرين ولكنه سيندحر ولن يفلح بإذن الله ووحدة المصرين</t>
  </si>
  <si>
    <t>https://www.facebook.com/OfficialAzharEg/posts/1906865815994169</t>
  </si>
  <si>
    <t>القرار الأميركي بإعلان القدس عاصمة لإسرائيل</t>
  </si>
  <si>
    <t>المهتمين بالقضية الفلسطينية</t>
  </si>
  <si>
    <t>https://www.facebook.com/OfficialAzharEg/posts/1934779766536107</t>
  </si>
  <si>
    <t>https://www.facebook.com/OfficialAzharEg/posts/1928934387120645</t>
  </si>
  <si>
    <t>بيان هيئة كبار العلماء بـالأزهر الشريف</t>
  </si>
  <si>
    <t>https://www.facebook.com/OfficialAzharEg/posts/1928908670456550</t>
  </si>
  <si>
    <t>https://www.facebook.com/OfficialAzharEg/posts/1928848237129260</t>
  </si>
  <si>
    <t>https://www.facebook.com/OfficialAzharEg/posts/1928845223796228</t>
  </si>
  <si>
    <t>https://www.facebook.com/OfficialAzharEg/posts/1928807470466670</t>
  </si>
  <si>
    <t>https://www.facebook.com/OfficialAzharEg/posts/1923849220962495</t>
  </si>
  <si>
    <t>الحادث الإرهابي الذي استهدف 5 جنود بوسط سيناء</t>
  </si>
  <si>
    <t>الإمام الأكبر يدين الحادث الإرهابي الذي استهدف 5 جنود بوسط سيناء</t>
  </si>
  <si>
    <t>التفجير الإرهابي بشمال سيناء</t>
  </si>
  <si>
    <t>الأزهر الشريف يدين التفجير الإرهابي بشمال سيناء</t>
  </si>
  <si>
    <t>الإنتهاكات الصهيونية بحق المسجد الأقصى المبارك</t>
  </si>
  <si>
    <t>بيان هيئة كبار العلماء بالأزهر الشريف بشأن الإنتهاكات الصهيونية بحق المسجد الأقصى المبارك</t>
  </si>
  <si>
    <t>https://www.facebook.com/OfficialAzharEg/posts/1772626889418063</t>
  </si>
  <si>
    <t>https://www.facebook.com/OfficialAzharEg/posts/1772628202751265</t>
  </si>
  <si>
    <t>https://www.facebook.com/OfficialAzharEg/posts/1772628862751199</t>
  </si>
  <si>
    <t>أحداث منطقة صحراء الواحات في الجيزة</t>
  </si>
  <si>
    <t>https://www.facebook.com/OfficialAzharEg/posts/1869102183103866</t>
  </si>
  <si>
    <t>بيان الأزهر الشريف بشأن هجوم القواديس الإرهابي</t>
  </si>
  <si>
    <t>https://www.facebook.com/OfficialAzharEg/posts/1862027257144692</t>
  </si>
  <si>
    <t>https://www.facebook.com/OfficialAzharEg/posts/1772631556084263</t>
  </si>
  <si>
    <t>الأقباط المهتمين بالقضية الفلسطينية</t>
  </si>
  <si>
    <t>https://www.facebook.com/OfficialAzharEg/posts/1772630342751051</t>
  </si>
  <si>
    <t>وزارة الخارجية</t>
  </si>
  <si>
    <t>قرار الولايات المتحدة الامريكية تخفيض بعض المبالغ المخصصة فى اطار برنامج المساعدات الامريكية لمصر</t>
  </si>
  <si>
    <t>تعرب جمهورية مصر العربية عن أسفها لقرار الولايات المتحدة الامريكية تخفيض بعض المبالغ المخصصة فى اطار برنامج المساعدات الامريكية لمصر</t>
  </si>
  <si>
    <t>الحكومة الأمريكية</t>
  </si>
  <si>
    <t>https://www.facebook.com/MFAEgypt/posts/1650859731652633</t>
  </si>
  <si>
    <t>مصر تقود جهود مكافحة خطاب وايديولوجيات الإرهاب بالأمم المتحدة</t>
  </si>
  <si>
    <t>https://www.facebook.com/MFAEgypt/posts/1505093816229226</t>
  </si>
  <si>
    <t>مصادقة الحكومة الإسرائيلية على بناء وحدات استيطانية جديدة في القدس</t>
  </si>
  <si>
    <t>مصر تدين مصادقة الحكومة الإسرائيلية على بناء وحدات استيطانية جديدة في القدس</t>
  </si>
  <si>
    <t>https://www.facebook.com/MFAEgypt/posts/1352258148179461</t>
  </si>
  <si>
    <t>البيانات الصادرة عن الاتحاد الأوروبي والمملكة المتحدة تعقيبا على أحكام القضاء المصري</t>
  </si>
  <si>
    <t>وزارة الخارجية تستنكر البيانات الصادرة عن الاتحاد الأوروبي والمملكة المتحدة تعقيبا على أحكام القضاء المصري</t>
  </si>
  <si>
    <t>الإتحاد الأوروبي</t>
  </si>
  <si>
    <t>https://www.facebook.com/MFAEgypt/posts/1340640779341198</t>
  </si>
  <si>
    <t>الحادث الارهابى الغاشم في المنيا</t>
  </si>
  <si>
    <t>مجلس الامن يدين الحادث الارهابى الغاشم في المنيا</t>
  </si>
  <si>
    <t>https://www.facebook.com/MFAEgypt/posts/1506956129376328</t>
  </si>
  <si>
    <t>وزارة الداخلية</t>
  </si>
  <si>
    <t>قطاع الأمن الوطني</t>
  </si>
  <si>
    <t>سماع دوى إنفجار بنطاق بعض المواقع الإستراتيجية والمنشآت الهامة بمحافظتى الجيزة والغربية</t>
  </si>
  <si>
    <t>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t>
  </si>
  <si>
    <t>https://www.facebook.com/MoiEgy/posts/1382734185103574</t>
  </si>
  <si>
    <t>حادث تفجير كنيسة مارجرجس بطنطا</t>
  </si>
  <si>
    <t>بيان بشأن تحديد الإنتحاري مرتكب حادث تفجير كنيسة مارجرجس بطنطا</t>
  </si>
  <si>
    <t>إصابة مأمور قسم الأربعين ورئيس المباحث ومندوب شرطة /محمد نعيم عبدالحميد من قوة وحدة مباحث القسم والذى توفى متأثراً بإصابته</t>
  </si>
  <si>
    <t>بيان وزارة الداخلية بشأن إصابة مأمور قسم الأربعين ورئيس المباحث ومندوب شرطة /محمد نعيم عبدالحميد من قوة وحدة مباحث القسم والذى توفى متأثراً بإصابته</t>
  </si>
  <si>
    <t>https://www.facebook.com/MoiEgy/posts/1521346101242381</t>
  </si>
  <si>
    <t>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t>
  </si>
  <si>
    <t>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t>
  </si>
  <si>
    <t>https://www.facebook.com/MoiEgy/posts/1404740856236240</t>
  </si>
  <si>
    <t>جهود الوزارة بمجال تتبع وملاحقة كوادر وعناصر جناح الحراك المسلح الإخوانى وتحديد أوكارهم التنظيمية التى يتخذونها مأوى لهم خشية الملاحقات الأمنية</t>
  </si>
  <si>
    <t>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t>
  </si>
  <si>
    <t>https://www.facebook.com/MoiEgy/posts/1448534885190170</t>
  </si>
  <si>
    <t>ما أُثير بشأن وضع علامات مميزة على منازل بعض المواطنين الأقباط بمنطقة روض الفرج بالقاهرة</t>
  </si>
  <si>
    <t>بيان وزارة الداخلية بشأن ما أُثير بشأن وضع علامات مميزة على منازل بعض المواطنين الأقباط بمنطقة روض الفرج بالقاهرة</t>
  </si>
  <si>
    <t>https://www.facebook.com/MoiEgy/posts/1461384287238563</t>
  </si>
  <si>
    <t>https://www.facebook.com/MoiEgy/posts/1467634759946849</t>
  </si>
  <si>
    <t>https://www.facebook.com/MoiEgy/posts/1469466859763639</t>
  </si>
  <si>
    <t>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t>
  </si>
  <si>
    <t>حادث البدرشين</t>
  </si>
  <si>
    <t>بيان وزارة الداخلية بشأن حادث البدرشين</t>
  </si>
  <si>
    <t>محاولة إقتحام كنيسة القديسين الكائنة بمنطقة سيدى بشر بحرى دائرة قسم شرطة أول المنتزة</t>
  </si>
  <si>
    <t>بيان وزارة الداخلية بشأن محاولة إقتحام كنيسة القديسين الكائنة بمنطقة سيدى بشر بحرى دائرة قسم شرطة أول المنتزة</t>
  </si>
  <si>
    <t>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t>
  </si>
  <si>
    <t>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t>
  </si>
  <si>
    <t>https://www.facebook.com/MoiEgy/posts/1477130062330652</t>
  </si>
  <si>
    <t>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t>
  </si>
  <si>
    <t>https://www.facebook.com/MoiEgy/posts/1481876358522689</t>
  </si>
  <si>
    <t>https://www.facebook.com/MoiEgy/posts/1484749254902066</t>
  </si>
  <si>
    <t>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t>
  </si>
  <si>
    <t>https://www.facebook.com/MoiEgy/posts/1498273646882960</t>
  </si>
  <si>
    <t>https://www.facebook.com/MoiEgy/posts/1501153456594979</t>
  </si>
  <si>
    <t>https://www.facebook.com/MoiEgy/posts/1501586983218293</t>
  </si>
  <si>
    <t>https://www.facebook.com/MoiEgy/posts/1502874886422836</t>
  </si>
  <si>
    <t>https://www.facebook.com/MoiEgy/posts/1381654688544857</t>
  </si>
  <si>
    <t>فى إطار ملاحقة العناصر الإرهابية الهاربة فى القضية رقم 385 / 2017 حصر أمن دولة عليا والسابق ضبط عدد من المتهمين فيها</t>
  </si>
  <si>
    <t>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t>
  </si>
  <si>
    <t>https://www.facebook.com/MoiEgy/posts/1338704902839836</t>
  </si>
  <si>
    <t>فى إطار جهود وزارة الداخلية لإجهاض محاولات العناصر الإرهابية الهاربة التخطيط لتنفيذ العمليات العدائية التى تستهدف زعزعة أمن وإستقرار البلاد</t>
  </si>
  <si>
    <t>بيان فى إطار الجهود الأمنية المبذولة للحفاظ على حالة الإستقرار الأمنى بالبلاد</t>
  </si>
  <si>
    <t>https://www.facebook.com/MoiEgy/posts/1357881857588807</t>
  </si>
  <si>
    <t>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t>
  </si>
  <si>
    <t>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t>
  </si>
  <si>
    <t>https://www.facebook.com/MoiEgy/posts/1288531281190532</t>
  </si>
  <si>
    <t>https://www.facebook.com/MoiEgy/posts/1287341047976222</t>
  </si>
  <si>
    <t>صرح مسئول مركز الإعلام الأمنى بأن الأجهزة الأمنية بشمال سيناء تمكنت من التصدى صباح اليوم 9 الجارى لهجوم إرهابى مسلح شارك فيه ما يقرب من 20 عنصر مسلح</t>
  </si>
  <si>
    <t>https://www.facebook.com/MoiEgy/posts/1283712478339079</t>
  </si>
  <si>
    <t>واقعة إستهداف رئيس مباحث مركز أبشواى / محافظة الفيوم</t>
  </si>
  <si>
    <t>بيان وزارة الداخلية بشأن مصرع أحد عناصر حركة حسم الإخوانية مرتكب واقعة إستشهاد أمين شرطة من قوة مركز شرطة أبشواى بالفيوم حال إستهدافه رئيس مباحث المركز</t>
  </si>
  <si>
    <t>https://www.facebook.com/MoiEgy/posts/1282989938411333</t>
  </si>
  <si>
    <t>واقعة إستهداف رئيس مباحث مركز أبشواى - محافظة الفيوم</t>
  </si>
  <si>
    <t>بيان وزارة الداخلية بشأن واقعة إستهداف رئيس مباحث مركز أبشواى - محافظة الفيوم</t>
  </si>
  <si>
    <t>تفجير كمين شارع الهرم</t>
  </si>
  <si>
    <t>الجهود المبذولة لضبط منفذى حادث إستهداف الإرتكاز الأمنى أمام مسجد السلام بمنطقة الطالبية بشارع الهرم بمحافظة الجيزة</t>
  </si>
  <si>
    <t>https://www.facebook.com/MoiEgy/posts/1280707808639546</t>
  </si>
  <si>
    <t>الحادث الإرهابى الذى إستهدف كنيسة القديسين بولس وبطرس بالكاتدرائية المرقسية بالعباسية</t>
  </si>
  <si>
    <t>https://www.facebook.com/MoiEgy/posts/1280442311999429</t>
  </si>
  <si>
    <t>https://www.facebook.com/MoiEgy/posts/1565926006784390</t>
  </si>
  <si>
    <t>https://www.facebook.com/MoiEgy/posts/1564580150252309</t>
  </si>
  <si>
    <t>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t>
  </si>
  <si>
    <t>https://www.facebook.com/MoiEgy/posts/1563086900401634</t>
  </si>
  <si>
    <t>حادث الواحات</t>
  </si>
  <si>
    <t>صرح مسئول مركز الإعلام الأمنى أن ما تم تداوله من تسجيلات صوتية على مواقع التواصل الإجتماعى وتناولته بعض البرامج على القنوات الفضائية غير معلوم مصدرها</t>
  </si>
  <si>
    <t>https://www.facebook.com/MoiEgy/posts/1560720870638237</t>
  </si>
  <si>
    <t>إستكمالاً لما سبق الإعلان عنه من جهود ملاحقة البؤر الإرهابية التى تسعى عناصرها لمحاولة النيل من الوطن وزعزعة الإستقرار</t>
  </si>
  <si>
    <t>https://www.facebook.com/MoiEgy/posts/1560522193991438</t>
  </si>
  <si>
    <t>https://www.facebook.com/MoiEgy/posts/1559677414075916</t>
  </si>
  <si>
    <t>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t>
  </si>
  <si>
    <t>https://www.facebook.com/MoiEgy/posts/1543695632340761</t>
  </si>
  <si>
    <t>https://www.facebook.com/MoiEgy/posts/1595056507204673</t>
  </si>
  <si>
    <t>https://www.facebook.com/MoiEgy/posts/1590195437690780</t>
  </si>
  <si>
    <t>https://www.facebook.com/MoiEgy/posts/1625197784190545</t>
  </si>
  <si>
    <t>الحادث الإرهابى الذى إستهدف كنسية مارمينا بمنطقة حلوان</t>
  </si>
  <si>
    <t>بيان وزارة الداخلية بشأن الحادث الإرهابى الذى إستهدف كنسية مارمينا بمنطقة حلوان</t>
  </si>
  <si>
    <t>https://www.facebook.com/MoiEgy/posts/1624352274275096</t>
  </si>
  <si>
    <t>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t>
  </si>
  <si>
    <t>https://www.facebook.com/MoiEgy/posts/1619866291390361</t>
  </si>
  <si>
    <t>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t>
  </si>
  <si>
    <t>https://www.facebook.com/MoiEgy/posts/1604547262922264</t>
  </si>
  <si>
    <t>بيان وزارة الداخلية حول التوصل لمكان حبيب العادلى وزير الداخلية الأسبق</t>
  </si>
  <si>
    <t>https://www.facebook.com/MoiEgy/posts/1602069669836690</t>
  </si>
  <si>
    <t>شبه جزيرة سيناء</t>
  </si>
  <si>
    <t>قيادة الجيش الثالث الميدانى</t>
  </si>
  <si>
    <t>https://www.facebook.com/EgyArmySpox/posts/971794599618189</t>
  </si>
  <si>
    <t>مواصلة قوات إنفاذ القانون بالجيش الثالث الميدانى تطهير منطقة جبل الحلال بوسط سيناء</t>
  </si>
  <si>
    <t>https://www.facebook.com/EgyArmySpox/posts/1004420319688950</t>
  </si>
  <si>
    <t>قوات إنفاذ القانون بالجيش الثالث الميدانى تواصل ملاحقة العناصر التكفيرية والإجرامية بوسط سيناء</t>
  </si>
  <si>
    <t>https://www.facebook.com/EgyArmySpox/posts/1006417219489260</t>
  </si>
  <si>
    <t>قيادة الجيش الثاني الميدانى</t>
  </si>
  <si>
    <t>مواصلة قوات إنفاذ القانون من الجيش الثانى الميدانى ملاحقة العناصر التكفيرية بشمال سيناء</t>
  </si>
  <si>
    <t>الحادث الارهابي الغادر الذي وقع اليوم بمحافظة المنيا</t>
  </si>
  <si>
    <t>بيان القوات المسلحة بشأن ضربة القوات الجوية فى ليبيا</t>
  </si>
  <si>
    <t>https://www.facebook.com/EgyArmySpox/posts/1067977233333258</t>
  </si>
  <si>
    <t>إستمراراً لجهود القوات المسلحة فى مكافحة النشاط الإرهابى وملاحقة العناصر التكفيرية والإجرامية</t>
  </si>
  <si>
    <t>https://www.facebook.com/EgyArmySpox/posts/1114567942007520</t>
  </si>
  <si>
    <t>القوات المسلحة تواصل ملاحقة العناصر الإرهابية التى استهدفت التمركزات الأمنية جنوب رفح</t>
  </si>
  <si>
    <t>https://www.facebook.com/EgyArmySpox/posts/1098923090238672</t>
  </si>
  <si>
    <t>القوات المسلحة تواصل ملاحقة العناصر الإرهابية</t>
  </si>
  <si>
    <t>https://www.facebook.com/EgyArmySpox/posts/1097965677001080</t>
  </si>
  <si>
    <t>https://www.facebook.com/EgyArmySpox/posts/1094572420673739</t>
  </si>
  <si>
    <t>المرحلة الرابعة لعملية حق الشهيد</t>
  </si>
  <si>
    <t>إستمراراً لجهود القوات المسلحة فى مكافحة النشاط الإرهابى وملاحقة العناصر التكفيرية وفى إطار إستكمال المرحلة الرابعة لعملية حق الشهيد</t>
  </si>
  <si>
    <t>https://www.facebook.com/EgyArmySpox/posts/1121532407977740</t>
  </si>
  <si>
    <t>السيد الفريق / محمود حجازى رئيس أركان حرب القوات المسلحة</t>
  </si>
  <si>
    <t>بيان اللجنة المصرية المعنية بليبيا برئاسة السيد الفريق / محمود حجازى رئيس أركان حرب القوات المسلحة</t>
  </si>
  <si>
    <t>القوات الجوية</t>
  </si>
  <si>
    <t>إستمراراً لجهود القوات الجوية بالتعاون مع قوات حرس الحدود لتأمين حدود الدولة على كافة الإتجاهات الإستراتيجية وردع أى محاولة للتسلل أو التهريب عبر الحدود</t>
  </si>
  <si>
    <t>https://www.facebook.com/EgyArmySpox/posts/1158824934248487</t>
  </si>
  <si>
    <t>إستمراراً لجهود القوات المسلحة فى مكافحة العناصر الإرهابية والإجرامية</t>
  </si>
  <si>
    <t>https://www.facebook.com/EgyArmySpox/posts/1182543088543338</t>
  </si>
  <si>
    <t>الصفحة الرسمية للمتحدث العسكري</t>
  </si>
  <si>
    <t>عملية حق الشهيد</t>
  </si>
  <si>
    <t>القيادة العامة للقوات المسلحة</t>
  </si>
  <si>
    <t>القوات المسلحة تواصل مهامها في تمشيط ومداهمة مناطق تجمع العناصر الإرهابية</t>
  </si>
  <si>
    <t>عناصر الجيش الثالث الميداني تقتل تكفيري وتضبط آخر</t>
  </si>
  <si>
    <t xml:space="preserve"> قوات إنفاذ القانون من الجيش الثالث الميدانى تواصل مداهمة وتطهير منطقة جبل الحلال بوسط سيناء</t>
  </si>
  <si>
    <t>مواصلة قوات إنفاذ القانون بشمال سيناء مداهمة وتمشيط باقي البؤر الإرهابية</t>
  </si>
  <si>
    <t>نجاح جهود القوات المسلحة في الإفراج عن المختطفين المصريين في ليبيا</t>
  </si>
  <si>
    <t>مواصلة قوات إنفاذ القانون بشمال سيناء مداهمة وتمشيط باقي البؤر الإرهابية وملاحقة العناصر التكفيرية والإجرامية</t>
  </si>
  <si>
    <t xml:space="preserve"> قوات إنفاذ القانون من الجيش الثالث الميدانى تواصل ملاحقة العناصر التكفيرية والإجرامية بوسط سيناء</t>
  </si>
  <si>
    <t>قوات إنفاذ القانون تحبط محاولة العناصر التكفيرية عمل كمين لتفتيش العربات</t>
  </si>
  <si>
    <t xml:space="preserve"> قوات إنفاذ القانون بالجيش الثاني الميدانى تتمكن من القضاء على 2 من العناصر التكفيرية والإجرامية شديدي الخطورة بشمال سيناء</t>
  </si>
  <si>
    <t>قوات إنفاذ القانون بشمال سيناء تواصل جهودها في مداهمة وتمشيط باقي البؤر الإرهابية وملاحقة العناصر التكفيرية وقطع طرق الإمداد عنهم</t>
  </si>
  <si>
    <t>مقتل أحد مؤسسي تنظيم بيت المقدس الإرهابي بشمال سيناء</t>
  </si>
  <si>
    <t>قوات إنفاذ القانون بالجيش الثاني الميداني تواصل ملاحقة العناصر التكفيرية والإجرامية بشمال سيناء</t>
  </si>
  <si>
    <t xml:space="preserve"> قوات إنفاذ القانون من الجيش الثالث الميدانى تتمكن من القضاء على عدد 3 تكفيريين</t>
  </si>
  <si>
    <t>إكتشاف وتدمير قوات نفقي تهريب رئيسىين بشمال سيناء</t>
  </si>
  <si>
    <t>ضبط تكفيري</t>
  </si>
  <si>
    <t>ملاحقة العناصر التكفيرية</t>
  </si>
  <si>
    <t>بيان بشأن جهود القوات المسلحة للقضاء على الإرهاب</t>
  </si>
  <si>
    <t>ملاحقة العناصر الإرهابية</t>
  </si>
  <si>
    <t>مواصلة قوات إنفاذ القانون إستكمال المرحلة الرابعة لعملية حق الشهيد</t>
  </si>
  <si>
    <t xml:space="preserve"> قوات إنفاذ القانون بالجيش الثاني الميداني تواصل ملاحقة العناصر التكفيرية والإجرامية بشمال سيناء</t>
  </si>
  <si>
    <t xml:space="preserve"> قوات إنفاذ القانون بالجيش الثالث الميداني تواصل ملاحقة العناصر التكفيرية والإجرامية بوسط سيناء</t>
  </si>
  <si>
    <t>نجاح قوات إنفاذ القانون بشمال سيناء من إحبباط عملية إرهابية بأحد التمركزات الأمنية ومقتل عدد 5 تكفيريين وإصابة 2 آخرين</t>
  </si>
  <si>
    <t>القضاء على 3 تكفيريين شديدي الخطورة</t>
  </si>
  <si>
    <t>القوات البحرية تتمكن من إنقاذ عدد 17 فرد مصري وماليزي أمام سواحل البحر الأحمر</t>
  </si>
  <si>
    <t>تعيين السيد محمود إبراهيم محمود حجازي مستشارا لرئييس الجمهورية</t>
  </si>
  <si>
    <t>التصدي لمحاولة إرهابية</t>
  </si>
  <si>
    <t>القوات الجوية تحبط محاولة لاختراق الحدود الغربية</t>
  </si>
  <si>
    <t>إحباط هجوم إرهابي بشمال سيناء</t>
  </si>
  <si>
    <t>بيان للقوات المسلحة</t>
  </si>
  <si>
    <t>مكافحة عناصر إرهابية و إجرامية</t>
  </si>
  <si>
    <t>مكافحة القوات المسلحة للنشاط الارهابي و ملاحقة العناصر التكفيرية و الاجرامية</t>
  </si>
  <si>
    <t>القضاء على باقي العناصر الارهابية بمنطقة العمليات بطريق الواحات</t>
  </si>
  <si>
    <t>مكافحة القوات المسلحة للعناصر الارهابية و الاجرامية</t>
  </si>
  <si>
    <t>التمكن من احباط محاولة للهجوم على احد الكمائن بشمال سيناء</t>
  </si>
  <si>
    <t>مكافحة القوات المسلحة للعناصر الارهابية بشمال سيناء</t>
  </si>
  <si>
    <t>تكثيف القوات المسلحة و وزارة الداخلية الدوريات الامنية لتأمين الاحتفال بالعام الميلادي الجديد</t>
  </si>
  <si>
    <t>مكافحة القوات المسلحة لدحر الارهاب بشمال و وسط سيناء</t>
  </si>
  <si>
    <t>مكافحة القوات المسلحة لدحر الارهاب</t>
  </si>
  <si>
    <t>استهداف مطار العريش بأحد القذائف</t>
  </si>
  <si>
    <t>حادث إطلاق نار على أتوبيس بالمنيا</t>
  </si>
  <si>
    <t>الصحة: استشهاد 25 قبطيًا وإصابة 23 فى الهجوم الإرهابى على أتوبيس الأقباط</t>
  </si>
  <si>
    <t>https://www.youm7.com/story/2017/5/26/%D8%A7%D9%84%D8%B5%D8%AD%D8%A9-%D8%A7%D8%B3%D8%AA%D8%B4%D9%87%D8%A7%D8%AF-25-%D9%82%D8%A8%D8%B7%D9%8A%D9%8B%D8%A7-%D9%88%D8%A5%D8%B5%D8%A7%D8%A8%D8%A9-23-%D9%81%D9%89-%D8%A7%D9%84%D9%87%D8%AC%D9%88%D9%85-%D8%A7%D9%84%D8%A5%D8%B1%D9%87%D8%A7%D8%A8%D9%89-%D8%B9%D9%84%D9%89/3254492</t>
  </si>
  <si>
    <t>بيان لوزير الصحة: الزعيم جمال عبدالناصر أرسى قواعد المنظومة الصحية بمصر ونعمل جاهدين على تطويرها</t>
  </si>
  <si>
    <t>https://www.youm7.com/story/2017/3/14/%D8%A8%D9%8A%D8%A7%D9%86-%D9%84%D9%88%D8%B2%D9%8A%D8%B1-%D8%A7%D9%84%D8%B5%D8%AD%D8%A9-%D8%A7%D9%84%D8%B2%D8%B9%D9%8A%D9%85-%D8%AC%D9%85%D8%A7%D9%84-%D8%B9%D8%A8%D8%AF%D8%A7%D9%84%D9%86%D8%A7%D8%B5%D8%B1-%D8%A3%D8%B1%D8%B3%D9%89-%D9%82%D9%88%D8%A7%D8%B9%D8%AF-%D8%A7%D9%84%D9%85%D9%86%D8%B8%D9%88%D9%85%D8%A9-%D8%A7%D9%84%D8%B5%D8%AD%D9%8A%D8%A9/3143924</t>
  </si>
  <si>
    <t>وفاة مواطن بمستشفى ههيا المركزى</t>
  </si>
  <si>
    <t>صحة الشرقية تصدر بيانا حول ملابسات وفاة مواطن بمستشفى ههيا المركزى</t>
  </si>
  <si>
    <t>https://www.youm7.com/story/2017/10/16/%D8%B5%D8%AD%D8%A9-%D8%A7%D9%84%D8%B4%D8%B1%D9%82%D9%8A%D8%A9-%D8%AA%D8%B5%D8%AF%D8%B1-%D8%A8%D9%8A%D8%A7%D9%86%D8%A7-%D8%AD%D9%88%D9%84-%D9%85%D9%84%D8%A7%D8%A8%D8%B3%D8%A7%D8%AA-%D9%88%D9%81%D8%A7%D8%A9-%D9%85%D9%88%D8%A7%D8%B7%D9%86-%D8%A8%D9%85%D8%B3%D8%AA%D8%B4%D9%81%D9%89-%D9%87%D9%87%D9%8A%D8%A7/3459660</t>
  </si>
  <si>
    <t>مجلس النواب</t>
  </si>
  <si>
    <t>النيابة العامة</t>
  </si>
  <si>
    <t>دار الإفتاء</t>
  </si>
  <si>
    <t>مفتي الجمهورية</t>
  </si>
  <si>
    <t>وزير الداخلية</t>
  </si>
  <si>
    <t>الكنيسة الإنجيلية بمصر</t>
  </si>
  <si>
    <t>تهجير الأقباط من العريش</t>
  </si>
  <si>
    <t>بيان للكنيسة: لدينا معلومات عن 133 أسرة غادرت العريش إلى الإسماعيلية</t>
  </si>
  <si>
    <t>https://www.youm7.com/story/2017/2/28/%D8%A8%D9%8A%D8%A7%D9%86-%D9%84%D9%84%D9%83%D9%86%D9%8A%D8%B3%D8%A9-%D9%84%D8%AF%D9%8A%D9%86%D8%A7-%D9%85%D8%B9%D9%84%D9%88%D9%85%D8%A7%D8%AA-%D8%B9%D9%86-133-%D8%A3%D8%B3%D8%B1%D8%A9-%D8%BA%D8%A7%D8%AF%D8%B1%D8%AA-%D8%A7%D9%84%D8%B9%D8%B1%D9%8A%D8%B4-%D8%A5%D9%84%D9%89/3123166</t>
  </si>
  <si>
    <t>بيان للكنيسة: استشهاد كاهن بمدينة السلام بعد التعدى عليه</t>
  </si>
  <si>
    <t>https://www.youm7.com/story/2017/10/12/%D8%A8%D9%8A%D8%A7%D9%86-%D9%84%D9%84%D9%83%D9%86%D9%8A%D8%B3%D8%A9-%D8%A7%D8%B3%D8%AA%D8%B4%D9%87%D8%A7%D8%AF-%D9%83%D8%A7%D9%87%D9%86-%D8%A8%D9%85%D8%AF%D9%8A%D9%86%D8%A9-%D8%A7%D9%84%D8%B3%D9%84%D8%A7%D9%85-%D8%A8%D8%B9%D8%AF-%D8%A7%D9%84%D8%AA%D8%B9%D8%AF%D9%89-%D8%B9%D9%84%D9%8A%D9%87/3453338</t>
  </si>
  <si>
    <t>بيانات للكنائس الإنجيلية والمؤسسات الدولية فى مصر للتأكيد على عروبة القدس</t>
  </si>
  <si>
    <t>https://www.youm7.com/story/2017/12/8/%D8%A8%D9%8A%D8%A7%D9%86%D8%A7%D8%AA-%D9%84%D9%84%D9%83%D9%86%D8%A7%D8%A6%D8%B3-%D8%A7%D9%84%D8%A5%D9%86%D8%AC%D9%8A%D9%84%D9%8A%D8%A9-%D9%88%D8%A7%D9%84%D9%85%D8%A4%D8%B3%D8%B3%D8%A7%D8%AA-%D8%A7%D9%84%D8%AF%D9%88%D9%84%D9%8A%D8%A9-%D9%81%D9%89-%D9%85%D8%B5%D8%B1-%D9%84%D9%84%D8%AA%D8%A3%D9%83%D9%8A%D8%AF-%D8%B9%D9%84%D9%89-%D8%B9%D8%B1%D9%88%D8%A8%D8%A9/3545756</t>
  </si>
  <si>
    <t>مجلس الكنائس العالمي</t>
  </si>
  <si>
    <t>بيان للكنيسة: غموض حول وفاة الأنبا إبيفانوس وننتظر ما تعلنه جهات التحقيق</t>
  </si>
  <si>
    <t>https://www.youm7.com/story/2018/7/29/%D8%A8%D9%8A%D8%A7%D9%86-%D9%84%D9%84%D9%83%D9%86%D9%8A%D8%B3%D8%A9-%D8%BA%D9%85%D9%88%D8%B6-%D8%AD%D9%88%D9%84-%D9%88%D9%81%D8%A7%D8%A9-%D8%A7%D9%84%D8%A3%D9%86%D8%A8%D8%A7-%D8%A5%D8%A8%D9%8A%D9%81%D8%A7%D9%86%D9%88%D8%B3-%D9%88%D9%86%D9%86%D8%AA%D8%B8%D8%B1-%D9%85%D8%A7-%D8%AA%D8%B9%D9%84%D9%86%D9%87/3891493</t>
  </si>
  <si>
    <t>مجلس البطاركة والأساقفة الكاثوليك بمصر</t>
  </si>
  <si>
    <t>https://www.youm7.com/story/2018/7/29/%D8%A8%D8%B7%D8%B1%D9%8A%D8%B1%D9%83-%D8%A7%D9%84%D9%83%D8%A7%D8%AB%D9%88%D9%84%D9%8A%D9%83-%D9%8A%D8%B9%D8%B2%D9%89-%D8%A7%D9%84%D8%A8%D8%A7%D8%A8%D8%A7-%D8%AA%D9%88%D8%A7%D8%B6%D8%B1%D9%88%D8%B3-%D9%81%D9%8A-%D9%88%D9%81%D8%A7%D8%A9-%D8%A7%D9%84%D8%A3%D9%86%D8%A8%D8%A7-%D8%A7%D8%A8%D9%8A%D9%81%D8%A7%D9%86%D9%88%D8%B3-%D8%B1%D8%A6%D9%8A%D8%B3/3890864</t>
  </si>
  <si>
    <t>الخارجية تنشر بيان الكنيسة حول أحداث العريش باللغة الإنجليزية</t>
  </si>
  <si>
    <t>https://www.youm7.com/story/2017/2/25/%D8%A7%D9%84%D8%AE%D8%A7%D8%B1%D8%AC%D9%8A%D8%A9-%D8%AA%D9%86%D8%B4%D8%B1-%D8%A8%D9%8A%D8%A7%D9%86-%D8%A7%D9%84%D9%83%D9%86%D9%8A%D8%B3%D8%A9-%D8%AD%D9%88%D9%84-%D8%A3%D8%AD%D8%AF%D8%A7%D8%AB-%D8%A7%D9%84%D8%B9%D8%B1%D9%8A%D8%B4-%D8%A8%D8%A7%D9%84%D9%84%D8%BA%D8%A9-%D8%A7%D9%84%D8%A5%D9%86%D8%AC%D9%84%D9%8A%D8%B2%D9%8A%D8%A9/3117755</t>
  </si>
  <si>
    <t>بيان للكنيسة يدين أحداث العريش: استهداف المسيحيين محاولة لضرب الوحدة الوطنية</t>
  </si>
  <si>
    <t>https://www.youm7.com/story/2017/2/24/%D8%A8%D9%8A%D8%A7%D9%86-%D9%84%D9%84%D9%83%D9%86%D9%8A%D8%B3%D8%A9-%D9%8A%D8%AF%D9%8A%D9%86-%D8%A3%D8%AD%D8%AF%D8%A7%D8%AB-%D8%A7%D9%84%D8%B9%D8%B1%D9%8A%D8%B4-%D8%A7%D8%B3%D8%AA%D9%87%D8%AF%D8%A7%D9%81-%D8%A7%D9%84%D9%85%D8%B3%D9%8A%D8%AD%D9%8A%D9%8A%D9%86-%D9%85%D8%AD%D8%A7%D9%88%D9%84%D8%A9-%D9%84%D8%B6%D8%B1%D8%A8-%D8%A7%D9%84%D9%88%D8%AD%D8%AF%D8%A9/3117052</t>
  </si>
  <si>
    <t>بيان للكنيسة عن حادث العريش: مصر ستبقى حصنا منيعا لتوحد شعبها</t>
  </si>
  <si>
    <t>https://www.youm7.com/story/2016/11/25/%D8%A8%D9%8A%D8%A7%D9%86-%D9%84%D9%84%D9%83%D9%86%D9%8A%D8%B3%D8%A9-%D8%B9%D9%86-%D8%AD%D8%A7%D8%AF%D8%AB-%D8%A7%D9%84%D8%B9%D8%B1%D9%8A%D8%B4-%D9%85%D8%B5%D8%B1-%D8%B3%D8%AA%D8%A8%D9%82%D9%89-%D8%AD%D8%B5%D9%86%D8%A7-%D9%85%D9%86%D9%8A%D8%B9%D8%A7-%D9%84%D8%AA%D9%88%D8%AD%D8%AF/2983407</t>
  </si>
  <si>
    <t>حادث حريق التأمينات الاجتماعية</t>
  </si>
  <si>
    <t>الصحة: مصاب واحد فى حادث حريق التأمينات الاجتماعية</t>
  </si>
  <si>
    <t>https://www.youm7.com/story/2017/5/18/%D8%A7%D9%84%D8%B5%D8%AD%D8%A9-%D9%85%D8%B5%D8%A7%D8%A8-%D9%88%D8%A7%D8%AD%D8%AF-%D9%81%D9%89-%D8%AD%D8%A7%D8%AF%D8%AB-%D8%AD%D8%B1%D9%8A%D9%82-%D8%A7%D9%84%D8%AA%D8%A3%D9%85%D9%8A%D9%86%D8%A7%D8%AA-%D8%A7%D9%84%D8%A7%D8%AC%D8%AA%D9%85%D8%A7%D8%B9%D9%8A%D8%A9/3240314</t>
  </si>
  <si>
    <t>الصحة: إصابة 17 مواطن فى حادث حريق التأمينات الاجتماعية بوسط البلد</t>
  </si>
  <si>
    <t>https://www.youm7.com/story/2017/5/18/%D8%A7%D9%84%D8%B5%D8%AD%D8%A9-%D8%A5%D8%B5%D8%A7%D8%A8%D8%A9-17-%D9%85%D9%88%D8%A7%D8%B7%D9%86-%D9%81%D9%89-%D8%AD%D8%A7%D8%AF%D8%AB-%D8%AD%D8%B1%D9%8A%D9%82-%D8%A7%D9%84%D8%AA%D8%A3%D9%85%D9%8A%D9%86%D8%A7%D8%AA-%D8%A7%D9%84%D8%A7%D8%AC%D8%AA%D9%85%D8%A7%D8%B9%D9%8A%D8%A9-%D8%A8%D9%88%D8%B3%D8%B7/3240567</t>
  </si>
  <si>
    <t>الصحة: إصابة 9 مجندين تابعين للحماية المدنية باختناق فى حريق أسوان</t>
  </si>
  <si>
    <t>https://www.youm7.com/story/2017/7/19/%D8%A7%D9%84%D8%B5%D8%AD%D8%A9-%D8%A5%D8%B5%D8%A7%D8%A8%D8%A9-9-%D9%85%D8%AC%D9%86%D8%AF%D9%8A%D9%86-%D8%AA%D8%A7%D8%A8%D8%B9%D9%8A%D9%86-%D9%84%D9%84%D8%AD%D9%85%D8%A7%D9%8A%D8%A9-%D8%A7%D9%84%D9%85%D8%AF%D9%86%D9%8A%D8%A9-%D8%A8%D8%A7%D8%AE%D8%AA%D9%86%D8%A7%D9%82-%D9%81%D9%89-%D8%AD%D8%B1%D9%8A%D9%82/3331421</t>
  </si>
  <si>
    <t>النيابة تطلب تقرير الصحة لكشف سبب وفاة متهم داخل سيارة الترحيلات بأكتوبر</t>
  </si>
  <si>
    <t>https://www.youm7.com/story/2017/10/13/%D8%A7%D9%84%D9%86%D9%8A%D8%A7%D8%A8%D8%A9-%D8%AA%D8%B7%D9%84%D8%A8-%D8%AA%D9%82%D8%B1%D9%8A%D8%B1-%D8%A7%D9%84%D8%B5%D8%AD%D8%A9-%D9%84%D9%83%D8%B4%D9%81-%D8%B3%D8%A8%D8%A8-%D9%88%D9%81%D8%A7%D8%A9-%D9%85%D8%AA%D9%87%D9%85-%D8%AF%D8%A7%D8%AE%D9%84-%D8%B3%D9%8A%D8%A7%D8%B1%D8%A9/3453918</t>
  </si>
  <si>
    <t>المجتمع الدولي</t>
  </si>
  <si>
    <t>حادث تصادم القطارين بمحافظة الاسكندرية</t>
  </si>
  <si>
    <t>بيان من رئاسة الجمهورية بشأن حادث تصادم القطارين بمحافظة الاسكندرية</t>
  </si>
  <si>
    <t>حادث العريش الإرهابي</t>
  </si>
  <si>
    <t>بيان رئاسة الجمهورية لإدانة حادث العريش الإرهابي</t>
  </si>
  <si>
    <t>الهيئة العامة للاستعلامات</t>
  </si>
  <si>
    <t>حادث التفجير الآثم الذي استهدف كنيسة مارجرجس بطنطا</t>
  </si>
  <si>
    <t>الهيئة العامة للاستعلامات تدين حادث التفجير الآثم الذي استهدف كنيسة مارجرجس بطنطا</t>
  </si>
  <si>
    <t>حادث المنيا الإرهابي</t>
  </si>
  <si>
    <t>الهيئة العامة للاستعلامات تنعى شهداء مصر ضحايا حادث المنيا الإرهابي</t>
  </si>
  <si>
    <t>الحادث التفجيري الجبان الذي استهدف الكنيسة المرقسية بالاسكندرية</t>
  </si>
  <si>
    <t>حادث رفح الارهابي</t>
  </si>
  <si>
    <t>الاستعلامات : على العالم ان يدعم مصر في حربها ضد الارهاب بعد حادث رفح</t>
  </si>
  <si>
    <t>حادث البدرشين الإرهابي</t>
  </si>
  <si>
    <t>بيان تحليلي للهيئة العامة للاستعلامات حول الهجوم الارهابي بالبدرشين</t>
  </si>
  <si>
    <t>إعتداء الغردقة الإرهابي</t>
  </si>
  <si>
    <t>بيان تحليلي للهيئة العامة للاستعلامات حول اعتداء الغردقة الارهابي</t>
  </si>
  <si>
    <t>هيئة الاستعلامات : حادث الطعن فى الغردقة لم تتحدد طبيعته ودوافعه بعد</t>
  </si>
  <si>
    <t>تقرير هيومان رايتس ووتش</t>
  </si>
  <si>
    <t>الرد على تقرير هيومان رايتس ووتش</t>
  </si>
  <si>
    <t>حادث الواحات الإرهابي</t>
  </si>
  <si>
    <t>هيئة الاستعلامات تدين تغطية الـ BBC ورويترز لجريمة الواحات</t>
  </si>
  <si>
    <t>هيئة الاستعلامات تطالب رويترز وBBC بأسماء الضحايا المزعومين لإرهاب الواحات</t>
  </si>
  <si>
    <t>الهجوم الإرهابى الذى تم الجمعة 24 نوفمبر فى شمال سيناء</t>
  </si>
  <si>
    <t>بيان صحفي</t>
  </si>
  <si>
    <t>رئيس مجلس الوزراء</t>
  </si>
  <si>
    <t>مشيخة الازهر الشريف</t>
  </si>
  <si>
    <t>انفجار الكنيسة المرقسية بالإسكندرية</t>
  </si>
  <si>
    <t>الصحة: 17 حالة وفاة و48 مصابًا حتى الآن بانفجار الكنيسة المرقسية بالإسكندرية</t>
  </si>
  <si>
    <t>http://gate.ahram.org.eg/News/1432251.aspx</t>
  </si>
  <si>
    <t>المركز الإعلامي الأمني</t>
  </si>
  <si>
    <t>تفجيرى كنيستى الإسكندرية وطنطا</t>
  </si>
  <si>
    <t>بيان للنائب العام بتفاصيل التعامل مع تفجيرى كنيستى الإسكندرية وطنطا</t>
  </si>
  <si>
    <t>https://www.youm7.com/story/2017/4/9/%D8%A8%D9%8A%D8%A7%D9%86-%D9%84%D9%84%D9%86%D8%A7%D8%A6%D8%A8-%D8%A7%D9%84%D8%B9%D8%A7%D9%85-%D8%A8%D8%AA%D9%81%D8%A7%D8%B5%D9%8A%D9%84-%D8%A7%D9%84%D8%AA%D8%B9%D8%A7%D9%85%D9%84-%D9%85%D8%B9-%D8%AA%D9%81%D8%AC%D9%8A%D8%B1%D9%89-%D9%83%D9%86%D9%8A%D8%B3%D8%AA%D9%89-%D8%A7%D9%84%D8%A5%D8%B3%D9%83%D9%86%D8%AF%D8%B1%D9%8A%D8%A9-%D9%88%D8%B7%D9%86%D8%B7%D8%A7/3183125</t>
  </si>
  <si>
    <t>مركز معلومات دعم واتخاذ القرار</t>
  </si>
  <si>
    <t>https://www.almasryalyoum.com/news/details/1099777</t>
  </si>
  <si>
    <t>السيسي: المرأة المصرية أثبتت جدارتها ووطنيتها في مختلف المواقف</t>
  </si>
  <si>
    <t>https://www.almasryalyoum.com/news/details/1099751</t>
  </si>
  <si>
    <t>الرئاسة: السيسي وسلمان يتفقان على الوقوف معا لإنهاء أزمات المنطقة</t>
  </si>
  <si>
    <t>الأمة العربية</t>
  </si>
  <si>
    <t>https://sharkiatoday.com/%D8%A7%D9%84%D8%B1%D8%A6%D8%A7%D8%B3%D8%A9-%D8%AA%D8%B9%D9%84%D9%86-%D8%A7%D9%84%D8%AD%D8%AF%D8%A7%D8%AF-3-%D8%A3%D9%8A%D8%A7%D9%85-%D8%B9%D9%84%D9%89-%D8%B6%D8%AD%D8%A7%D9%8A%D8%A7-%D8%AA%D9%81%D8%AC/</t>
  </si>
  <si>
    <t>https://www.youm7.com/story/2017/5/18/%D8%A7%D9%84%D9%88%D8%B2%D8%B1%D8%A7%D8%A1-%D9%8A%D9%86%D8%B4%D8%B1-%D8%AA%D9%81%D8%A7%D8%B5%D9%8A%D9%84-%D8%A7%D9%84%D9%85%D8%B1%D8%AD%D9%84%D8%A9-%D8%A7%D9%84%D8%AC%D8%AF%D9%8A%D8%AF%D8%A9-%D9%85%D9%86-%D8%A8%D8%B1%D9%86%D8%A7%D9%85%D8%AC-%D8%A7%D9%84%D8%B1%D8%A6%D8%A7%D8%B3%D8%A9-%D9%84%D8%AA%D8%A3%D9%87%D9%8A%D9%84-%D8%A7%D9%84%D8%B4%D8%A8%D8%A7%D8%A8/3239811</t>
  </si>
  <si>
    <t>قرار مصر بقطع العلاقات مع قطر</t>
  </si>
  <si>
    <t>ردود الأفعال المحلية على قرار قطع مصر للعلاقات مع قطر الأزهر يشيد بالموقف العربي</t>
  </si>
  <si>
    <t>اجتماع وزراء خارجية مصر والسعودية والإمارات والبحرين</t>
  </si>
  <si>
    <t>الموافقة على تمديد المهلة لإرسال الرد القطري على المطالب</t>
  </si>
  <si>
    <t>بيان رباعي مشترك حول قوائم الارهاب المدعومة من قطر</t>
  </si>
  <si>
    <t>https://www.christian-dogma.com/t1335269</t>
  </si>
  <si>
    <t>https://rassd.com/318222.htm</t>
  </si>
  <si>
    <t>مدير مكتب رئيس الجمهورية وكبار المسئولين ​في عزاء رفعت السعيد</t>
  </si>
  <si>
    <t>https://www.masrawy.com/news/news_egypt/details/2017/8/20/1141043/%D8%A8%D8%A7%D9%84%D8%B5%D9%88%D8%B1-%D9%85%D8%AF%D9%8A%D8%B1-%D9%85%D9%83%D8%AA%D8%A8-%D8%B1%D8%A6%D9%8A%D8%B3-%D8%A7%D9%84%D8%AC%D9%85%D9%87%D9%88%D8%B1%D9%8A%D8%A9-%D9%88%D9%83%D8%A8%D8%A7%D8%B1-%D8%A7%D9%84%D9%85%D8%B3%D8%A6%D9%88%D9%84%D9%8A%D9%86-%D9%81%D9%8A-%D8%B9%D8%B2%D8%A7%D8%A1-%D8%B1%D9%81%D8%B9%D8%AA-%D8%A7%D9%84%D8%B3%D8%B9%D9%8A%D8%AF</t>
  </si>
  <si>
    <t>بيان للصحة: 30 ألف جنيه متوسط راتب الطبيب في وحدات الرعاية الصحية الأولية</t>
  </si>
  <si>
    <t>الأطباء</t>
  </si>
  <si>
    <t>https://www.youm7.com/story/2017/12/25/%D8%A8%D9%8A%D8%A7%D9%86-%D9%84%D9%84%D8%B5%D8%AD%D8%A9-30-%D8%A3%D9%84%D9%81-%D8%AC%D9%86%D9%8A%D9%87-%D9%85%D8%AA%D9%88%D8%B3%D8%B7-%D8%B1%D8%A7%D8%AA%D8%A8-%D8%A7%D9%84%D8%B7%D8%A8%D9%8A%D8%A8-%D9%81%D9%8A-%D9%88%D8%AD%D8%AF%D8%A7%D8%AA/3571798</t>
  </si>
  <si>
    <t>هجوم كنيسة مارمينا العجايبى بحلوان</t>
  </si>
  <si>
    <t>تقرير وزارة الصحة حول أسماء الشهداء والمصابين بهجوم كنيسة حلوان الإرهابي</t>
  </si>
  <si>
    <t>رئاسة الجمهورية تؤكد أن المحاولات الارهابية اليائسة ستزيد من إصرار جميع المصريين على مواصلة مسيرة تطهير البلاد من الإرهاب والتطرف</t>
  </si>
  <si>
    <t>مجلس الوزراء يدين حادث كنيسة مارمينا بحلوان</t>
  </si>
  <si>
    <t>مجلس النواب يدين حادث كنيسة مارمينا بحلوان</t>
  </si>
  <si>
    <t>الداخلية تعلن تحديد هوية منفذ هجوم حلوان الإرهابي</t>
  </si>
  <si>
    <t>فضيلة الإمام الأكبر الدكتور أحمد الطيب شيخ الأزهر الشريف</t>
  </si>
  <si>
    <t>شيخ الأزهر يدين الهجوم على كنيسة مارمينا بحلوان</t>
  </si>
  <si>
    <t>منظمة خريجي الأزهر كل الأديان السماوية بريئة من الاعتداء الإرهابي على شركاء الوطن</t>
  </si>
  <si>
    <t>حـادث الروضة الإرهابـي</t>
  </si>
  <si>
    <t>بيان الكنيسة المصرية الأرثوذكسية بشأن حـادث الروضة الإرهابـي</t>
  </si>
  <si>
    <t>وزير الصحة جميع المصابين في حادث مسجد الروضة تم التعامل معهم جراحيًا حتى فجر السبت</t>
  </si>
  <si>
    <t>بيان وزير الصحة بشأن حادث مسجد الروضة</t>
  </si>
  <si>
    <t>الرئيس السيسي يوجه الحكومة بصرف 200 ألف جنيه لأسرة كل شهيد و50 ألف جنيه لكل مصاب</t>
  </si>
  <si>
    <t>الرئيس السيسي يعقد اجتماعاً مع وزيري الدفاع والداخلية ورئيس المخابرات العامة لبحث تداعيات العمل الإرهابي في شمال سيناء</t>
  </si>
  <si>
    <t>القوات المسلحة تواصل إستهداف البؤر الإرهابية بشمال سيناء</t>
  </si>
  <si>
    <t>القوات الجوية تطارد عناصر إرهابية وتدمر عربات شاركت في هجوم مسجد الروضة</t>
  </si>
  <si>
    <t>حـادث طريق الواحات الإرهابـي</t>
  </si>
  <si>
    <t>بيان رقم 1 من وزارة الداخلية بشأن حـادث طريق الواحات الإرهابـي</t>
  </si>
  <si>
    <t>بيان رقم 2 من وزارة الداخلية بشأن حـادث طريق الواحات الإرهابـي</t>
  </si>
  <si>
    <t>بيان رقم 3 من وزارة الداخلية بشأن حـادث طريق الواحات الإرهابـي</t>
  </si>
  <si>
    <t>بيان رقم 4 من وزارة الداخلية بشأن حـادث طريق الواحات الإرهابـي</t>
  </si>
  <si>
    <t>القضاء على باقى العناصر الإرهابية الهاربة بمنطقة العمليات بطريق الواحات</t>
  </si>
  <si>
    <t>وصول النقيب الحايس إلى إحدى مستشفيات القوات المسلحة بعد القضاء على العناصر الإرهابية بمنطقة الواحات</t>
  </si>
  <si>
    <t>هجوم منطقة القواديس الإرهابي</t>
  </si>
  <si>
    <t>وزارة الأوقاف</t>
  </si>
  <si>
    <t>هجوم رفح الإرهابي</t>
  </si>
  <si>
    <t>رئيس الوزراء يصدر قرارا بشأن مناطق وتوقيتات حظر التجوال في رفح والعريش</t>
  </si>
  <si>
    <t>شيخ الأزهر: مرتكبو حادث المنيا جبناء تجردوا من أدنى معاني الإنسانية</t>
  </si>
  <si>
    <t>الكنيسة الأرثوذكسية تنعي شهداء حادث المنيا الإرهابي</t>
  </si>
  <si>
    <t>وزير الأوقاف</t>
  </si>
  <si>
    <t>وزير الأوقاف يدين حادث المنيا ويؤكد: وحدتنا هي المستهدفة من الجبناء</t>
  </si>
  <si>
    <t>رئيس الوزراء يدين حادث المنيا اﻻرهابى</t>
  </si>
  <si>
    <t>الهجوم الإرهابي على كمين النقب</t>
  </si>
  <si>
    <t>الأزهر الشريف يدين الهجوم الإرهابي على كمين النقب</t>
  </si>
  <si>
    <t>المفتي: استهداف قوات الأمن دليل إفلاس الجماعات الارهابية</t>
  </si>
  <si>
    <t>الهجوم الإرهابي على كمين المطافي بالعريش</t>
  </si>
  <si>
    <t>مفتي الجمهورية يدين العملية الإرهابية على كمين المساعيد بالعريش</t>
  </si>
  <si>
    <t>الكنيسة الأرثوذكسية تدين الهجوم الإرهابي الذي استهدف كمينا أمنيا بالعريش</t>
  </si>
  <si>
    <t>الأزهر الشريف يدين التفجير الارهابي بالعريش</t>
  </si>
  <si>
    <t>الرئيس السيسى: تكلفة الإرهاب كبيرة ومواجهته ستستمر لعدة سنوات</t>
  </si>
  <si>
    <t>حادث الكنيسة البطرسية الإرهابى</t>
  </si>
  <si>
    <t>المركز الإعلامي للأزهر الشريف</t>
  </si>
  <si>
    <t>القوات المسلحة تنتهى من ترميم الكنيسة البطرسية</t>
  </si>
  <si>
    <t>بيان بشأن حادث العريش الإرهابي</t>
  </si>
  <si>
    <t>الكنيسة القبطية المصرية الأرثوذكسية</t>
  </si>
  <si>
    <t>رئيس الطائفة الإنجيلية بمصر</t>
  </si>
  <si>
    <t>محافظة الجيزة</t>
  </si>
  <si>
    <t>محافظ الجيزة</t>
  </si>
  <si>
    <t>وزارة الإعلام</t>
  </si>
  <si>
    <t>رئيس الهيئة الوطنية للإعلام</t>
  </si>
  <si>
    <t>حادث كنيستى طنطا والاسكندرية</t>
  </si>
  <si>
    <t>بيان رئيس الوزراء امام مجلس النواب حول دوافع اعلان حالة الطوارئ</t>
  </si>
  <si>
    <t>السيسي يقرر الدفع بعناصر من وحدات التأمين الخاصة بالجيش لمعاونة الشرطة في تأمين المنشآت</t>
  </si>
  <si>
    <t>الرئيس عبد الفتاح السيسى يدين حادث تفجير كنيسة مار جرجس بمدينة طنطا</t>
  </si>
  <si>
    <t>الرئيس يرأس اجتماع مجلس الدفاع الوطني ويقرر اتخاذ مجموعة من الاجراءات لمواجهة الإرهاب</t>
  </si>
  <si>
    <t>رئيس الوزراء:الإرهاب الغادر يستهدف الوطن بمسيحيه ومسلميه وشعور المصريين بالألم والحزن لن يذهب هباء</t>
  </si>
  <si>
    <t>الحكومة تؤكد حشد كافة إمكانات الدولة لاستكمال المعركة ضد الإرهاب</t>
  </si>
  <si>
    <t>رئيس لجنة حقوق الإنسان بالبرلمان</t>
  </si>
  <si>
    <t>رئيس حقوق الإنسان بالنواب: حادثا كنيستي مارجرجس ومارمرقص أدميا قلوب كل المصريين</t>
  </si>
  <si>
    <t>رئيس الوزراء يشدد علي سرعة كشف ملابسات حادثي طنطا والإسكندرية وتعقب الجناة لينالوا الجزاء الرادع</t>
  </si>
  <si>
    <t>بيان للهيئة العامة للاستعلامات: جريمة مسجد الروضة تكشف يأس وعجز الجماعات الإرهابية</t>
  </si>
  <si>
    <t>بيان هيئة_كبار_العلماء بالأزهر الشريف</t>
  </si>
  <si>
    <t>PDF مش صورة</t>
  </si>
  <si>
    <t>تفاصيل القطاع المتصل بالبيان</t>
  </si>
  <si>
    <t>نوع الجهة الموجه لها البيان</t>
  </si>
  <si>
    <t>وزارة العدل</t>
  </si>
  <si>
    <t>المتحدث الرسمي لوزارة الصحة المصرية</t>
  </si>
  <si>
    <t>وزارة شئون مجلس النواب</t>
  </si>
  <si>
    <t>وزارة الصحة والسكان</t>
  </si>
  <si>
    <t>المجلس الأعلى للأزهر الشريف</t>
  </si>
  <si>
    <t>منظمة خريجي الأزهر الشريف</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</si>
  <si>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</si>
  <si>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</si>
  <si>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</si>
  <si>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</si>
  <si>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</si>
  <si>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</si>
  <si>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</si>
  <si>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</si>
  <si>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</si>
  <si>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</si>
  <si>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</si>
  <si>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</si>
  <si>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</si>
  <si>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</si>
  <si>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الإمام الأكبر: الإرهاب الأسود لم يفرِّق بين مسيحيٍّ ومسلم والشعب المصري عوَّدنا الصمود والاعتلاء على الآلام مهما كانت قسوتها ومرارتها</t>
  </si>
  <si>
    <t>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t>
  </si>
  <si>
    <t>الإمام الأكبر أد/ أحمد الطيب شيخ_الأزهر الشريف لأهالي القدس: لتكن انتفاضتكم بقدر إيمانكم بقضيتكم ومحبتكم لوطنكم ونحن معكم ولن نخذلكم</t>
  </si>
  <si>
    <t xml:space="preserve">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t>
  </si>
  <si>
    <t>محاولة إقتحام كمين المطافئ بدائرة قسم ثالث العريش</t>
  </si>
  <si>
    <t>الفيديو الذي بثته حركة حسم الإرهابية</t>
  </si>
  <si>
    <t>مرصد الأزهر في تحليله لمقطع حسم المصور: الحركة تمثل أبشع وجوه الإرهاب والفيديو محاولة بائسة لتشويه نجاحات أجهزة الأمن المصرية</t>
  </si>
  <si>
    <t>الهجوم الإرهابي الغادر على كمين النقب بالوادي الجديد</t>
  </si>
  <si>
    <t>الأزهر الشريف يدين الهجوم الإرهابي الغادر على كمين النقب بالوادي الجديد</t>
  </si>
  <si>
    <t>إكتشاف قوات إنفاذ القانون بشمال سيناء جسم نفق رئيسى متفرع منه عدد 3 أنفاق فرعية جنوب مدينة رفح</t>
  </si>
  <si>
    <t xml:space="preserve">إطلاق صفحة المتحدث باسم رئاسة الجمهورية على فيس بوك </t>
  </si>
  <si>
    <t>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t>
  </si>
  <si>
    <t xml:space="preserve"> بيت العائلة المصرية يدين التفجير الإرهابي لكنيسة مارجرجس بطنطا ويؤكد: الأعمال الإرهابية لن تنجح في تفريق المصريين</t>
  </si>
  <si>
    <t>بيــــــان صحفـــــي 2 : الهيئة العامـة للاستعلامـات تهيب بأبناء الوطن ألا يلتفتوا لما يحاك للبلاد من مؤمرات إرهابية خسيسة</t>
  </si>
  <si>
    <t>الهيئة العامـة للاستعلامـات تهيب بأبناء الوطن ألا يلتفتوا لما يحاك للبلاد من مؤمرات إرهابية خسيسة</t>
  </si>
  <si>
    <t>حادثى تفجير كنيستى المرقسية بالإسكندرية – مارجرجس بالغربية</t>
  </si>
  <si>
    <t xml:space="preserve">بيان وزارة الداخلية فى إطار جهود وزارة الداخلية لملاحقة العناصر المتورطة فى إرتكاب حادثى تفجير كنيستى المرقسية بالإسكندرية – مارجرجس بالغربية </t>
  </si>
  <si>
    <t>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t>
  </si>
  <si>
    <t xml:space="preserve"> الوزراء ينشر تفاصيل المرحلة الجديدة من برنامج الرئاسة لتأهيل الشباب</t>
  </si>
  <si>
    <t>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t>
  </si>
  <si>
    <t>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t>
  </si>
  <si>
    <t>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t>
  </si>
  <si>
    <t>قوات إنفاذ القانون بالجيش الثانى الميدانى تتمكن من إكتشاف وتدمير جسم نفق رئيسى وضبط عدد 2 فرد تكفيرى وكمية من المواد المخدرة بشمال سيناء</t>
  </si>
  <si>
    <t xml:space="preserve"> الإمام_الأكبر شيخ_الأزهر ينعى شهداء الهجوم الإرهابي الغادر في جنوب رفح ويشيد بشجاعة أبطال القوات المسلحة في القصاص للشهداء</t>
  </si>
  <si>
    <t xml:space="preserve">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t>
  </si>
  <si>
    <t xml:space="preserve">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t>
  </si>
  <si>
    <t>بطريرك الكاثوليك يعزى البابا تواضروس في وفاة الأنبا ابيفانوس رئيس دير أبو مقار</t>
  </si>
  <si>
    <t>بالزي المموه تفاصيل اجتماع السيسي بالقيادات العسكرية في وزارة الدفاع</t>
  </si>
  <si>
    <t>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t>
  </si>
  <si>
    <t>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t>
  </si>
  <si>
    <t>القضاء على عدد من العناصر الإرهابية المشاركة بإستهداف عناصر الشرطة على طريق الواحات وتدمير 3 سيارات دفع رباعى محملة بأسلحة وذخائر</t>
  </si>
  <si>
    <t>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t>
  </si>
  <si>
    <t xml:space="preserve">العملية الشاملة حق الشهيد </t>
  </si>
  <si>
    <t xml:space="preserve">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t>
  </si>
  <si>
    <t xml:space="preserve"> بيان وزارة الداخلية فى إطار جهود الوزارة لملاحقة العناصر الإرهابية الهاربة الصادر ضدها أحكام قضائية لسابقة تورطها فى تنفيذ عمليات عدائية</t>
  </si>
  <si>
    <t>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t>
  </si>
  <si>
    <t>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t>
  </si>
  <si>
    <t>الرئيسية سياسة الرئاسة تعلن الحداد 3 أيام على ضحايا تفجيري كنيستي طنطا والإسكندرية الرئاسة تعلن الحداد 3 أيام على ضحايا تفجيري كنيستي طنطا والإسكندرية</t>
  </si>
  <si>
    <t xml:space="preserve">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t>
  </si>
  <si>
    <t xml:space="preserve">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t>
  </si>
  <si>
    <t xml:space="preserve">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t>
  </si>
  <si>
    <t xml:space="preserve">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t>
  </si>
  <si>
    <t xml:space="preserve">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t>
  </si>
  <si>
    <t xml:space="preserve">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t>
  </si>
  <si>
    <t xml:space="preserve">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t>
  </si>
  <si>
    <t xml:space="preserve">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t>
  </si>
  <si>
    <t xml:space="preserve">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t>
  </si>
  <si>
    <t>السيسي يوجه بإنشاء نصب تذكاري عملاق بــ الروضة تخليدا لذكرى شهداء الحادث</t>
  </si>
  <si>
    <t xml:space="preserve">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t>
  </si>
  <si>
    <t>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t>
  </si>
  <si>
    <t>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t>
  </si>
  <si>
    <t xml:space="preserve">مرصد الأزهر: عندما تعتذر داعش لإسرائيل وتتلقى تمويلًا من سويسرا </t>
  </si>
  <si>
    <t>http://www.masralarabia.com/%D8%A7%D9%84%D8%AD%D9%8A%D8%A7%D8%A9-%D8%A7%D9%84%D8%B3%D9%8A%D8%A7%D8%B3%D9%8A%D8%A9/1411541-%D8%A7%D9%84%D8%B1%D8%A6%D8%A7%D8%B3%D8%A9-%D8%A7%D9%84%D8%B3%D9%8A%D8%B3%D9%8A-%D9%88%D8%B3%D9%84%D9%85%D8%A7%D9%86-%D9%8A%D8%AA%D9%81%D9%82%D8%A7%D9%86-%D8%B9%D9%84%D9%89-%D8%A7%D9%84%D9%88%D9%82%D9%88%D9%81-%D9%85%D8%B9%D8%A7-%D9%84%D8%A5%D9%86%D9%87%D8%A7%D8%A1-%D8%A3%D8%B2%D9%85%D8%A7%D8%AA-%D8%A7%D9%84%D9%85%D9%86%D8%B7%D9%82%D8%A9%E2%80%8E</t>
  </si>
  <si>
    <t>بيان الكنيسة الأرثوذكسية بخصوص تفجيري المرقسية بالاسكندرية و مار جرجس بطنطا</t>
  </si>
  <si>
    <t>رئيس النواب يزور مصابي حادث المنيا الإرهابي في مستشفى معهد ناصر</t>
  </si>
  <si>
    <t>بيان رباعي مشترك بعد نشر وثائق اتفاق الرياض حول قطر في 10 / 7/ 2017</t>
  </si>
  <si>
    <t>بيان هام من لرئاسة الجمهورية تكشف فيه عن تكليف جديد من السيسي يُسعد المصريين للقضاء على غلاء الأسعار</t>
  </si>
  <si>
    <t>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t>
  </si>
  <si>
    <t>جميع محافظات جمهورية مصر العربية</t>
  </si>
  <si>
    <t>جميع القطاعات المتصلة بجمهورية مصر العربية</t>
  </si>
  <si>
    <t>محافظة الإسكندرية</t>
  </si>
  <si>
    <t>شبه جزيرة سيناء - محافظة شمال سيناء</t>
  </si>
  <si>
    <t>شبه جزيرة سيناء - محافظة شمال سيناء - قسم شرطة رفح - رفح</t>
  </si>
  <si>
    <t>شبه جزيرة سيناء - محافظة شمال سيناء - قسم شرطة العريش أول - العريش</t>
  </si>
  <si>
    <t>شبه جزيرة سيناء - وسط سيناء</t>
  </si>
  <si>
    <t>شبه جزيرة سيناء - محافظة شمال سيناء - وسط سيناء</t>
  </si>
  <si>
    <t>شبه جزيرة سيناء - محافظة شمال سيناء - نطاق الجيش الثالث الميدانى</t>
  </si>
  <si>
    <t>شبه جزيرة سيناء - محافظة شمال سيناء - قسم شرطة العريش - كمين المطافي</t>
  </si>
  <si>
    <t>شبه جزيرة سيناء - محافظة شمال سيناء - قسم شرطة العريش ثالث - كمين المطافئ بالعريش</t>
  </si>
  <si>
    <t>شبه جزيرة سيناء - محافظة شمال سيناء - مدينة العريش بمحافظة شمال سيناء</t>
  </si>
  <si>
    <t>شبه جزيرة سيناء - محافظة شمال سيناء - قسم شرطة رفح - جنوب مدينة رفح</t>
  </si>
  <si>
    <t>محافظات متعددة - محافظة الإسكندرية ، محافظة طنطا</t>
  </si>
  <si>
    <t>محافظات متعددة - محافظة الجيزة - محافظة الغربية</t>
  </si>
  <si>
    <t>شبه جزيرة سيناء - محافظة شمال سيناء - قسم شرطة رفح - جنوب رفح</t>
  </si>
  <si>
    <t>شبه جزيرة سيناء - محافظة شمال سيناء - قسم شرطة رفح - تل رفح والعريش</t>
  </si>
  <si>
    <t>شبه جزيرة سيناء - محافظة شمال سيناء - قسم شرطة بئر العبد - طريق القنطرة العريش دائرة قسم شرطة بئر العبد</t>
  </si>
  <si>
    <t>شبه جزيرة سيناء - محافظة شمال سيناء - منطقة القواديس في شمال سيناء</t>
  </si>
  <si>
    <t>شبه جزيرة سيناء - محافظة شمال سيناء - قسم شرطة العريش ثالث - الطريق الساحلى بدائرة قسم شرطة ثالث العريش</t>
  </si>
  <si>
    <t>شبه جزيرة سيناء - محافظة شمال سيناء - قسم شرطة بئر العبد - مسجد الروضة</t>
  </si>
  <si>
    <t>محافظة مرسى مطروح - الحدود الغربية</t>
  </si>
  <si>
    <t>محافظة الإسكندرية - الكنيسة المرقسية بالاسكندرية</t>
  </si>
  <si>
    <t>محافظة الإسكندرية - الكنيسة المرقسية بالإسكندرية</t>
  </si>
  <si>
    <t>محافظة الإسكندرية - قسم شرطة المنتزة أول - كنيسة القديسين الكائنة بمنطقة سيدى بشر بحرى دائرة قسم شرطة أول المنتزة</t>
  </si>
  <si>
    <t>محافظة الإسكندرية ، محافظة الغربية - قسم شرطة العطارين ، قسم شرطة طنطا أول - الكنيسة المرقسية بالإسكندرية - كنيسة مار جرجس بطنطا</t>
  </si>
  <si>
    <t>محافظة الإسماعيلية - مركز شرطة أبو صوير - دائرة مركز أبو صوير بالإسماعيلية</t>
  </si>
  <si>
    <t>محافظة البحر الأحمر - سواحل البحر الأحمر</t>
  </si>
  <si>
    <t>محافظة البحر الأحمر - قسم شرطة الغردقة أول - مدينة الغردقة</t>
  </si>
  <si>
    <t>محافظة البحيرة - قسم شرطة وادي الناطرون - سجن وادي الناطرون</t>
  </si>
  <si>
    <t>محافظة الجيزة - قسم شرطة 6 أكتوبر أول - طريق الواحات دائرة مدينة السادس من أكتوبر محافظة الجيزة</t>
  </si>
  <si>
    <t>محافظة الجيزة - قسم شرطة 6 أكتوبر أول - طريق دهشور دائرة مدينة 6 أكتوبر محافظة الجيزة</t>
  </si>
  <si>
    <t>محافظة الجيزة - قسم شرطة 6 أكتوبر أول - مدينة 6 أكتوبر</t>
  </si>
  <si>
    <t>محافظة الجيزة - قسم شرطة البدرشين</t>
  </si>
  <si>
    <t>محافظة الجيزة - قسم شرطة الطالبية - مسجد السلام</t>
  </si>
  <si>
    <t>محافظة الجيزة - قسم شرطة الواحات - مدينة الواحات</t>
  </si>
  <si>
    <t>محافظة السويس - قسم شرطة الأربعين - مديرية أمن السويس</t>
  </si>
  <si>
    <t>محافظة الشرقية - قسم شرطة ههيا - مستشفى ههيا المركزى</t>
  </si>
  <si>
    <t>محافظة الغربية - قسم شرطة طنطا أول - كنيسة مارجرجس بطنطا</t>
  </si>
  <si>
    <t>محافظة الغربية - قسم شرطة طنطا أول - كنيسة مارجرجس طنطا</t>
  </si>
  <si>
    <t>محافظة الفيوم - مركز شرطة أبشواى - مركز شرطة أبشواى بالفيوم</t>
  </si>
  <si>
    <t>محافظة القاهرة - قسم شرطة السلام أول - مدينة السلام</t>
  </si>
  <si>
    <t>محافظة القاهرة - قسم شرطة الوايلي - الكاتدرائية القبطية الأرثوذكسية بالعباسية</t>
  </si>
  <si>
    <t>محافظة القاهرة - قسم شرطة الوايلي - كنيسة القديسين بولس وبطرس بالكاتدرائية المرقسية بالعباسية</t>
  </si>
  <si>
    <t>محافظة القاهرة - قسم شرطة حلوان - كنسية مارمينا بمنطقة حلوان</t>
  </si>
  <si>
    <t>محافظة القاهرة - قسم شرطة حلوان - كنيسة مارمينا العجايبى بحلوان</t>
  </si>
  <si>
    <t>محافظة القاهرة - قسم شرطة روض الفرج - روض الفرج</t>
  </si>
  <si>
    <t>محافظة القاهرة - قسم شرطة مدينة نصر أول - ميدان محمد زكى بطريق الواحة بتقاطعة مع الطريق الدائرى دائرة قسم شرطة أول مدينة نصر</t>
  </si>
  <si>
    <t>محافظة القليوبية</t>
  </si>
  <si>
    <t>محافظة المنيا - قسم شرطة بندر المنيا</t>
  </si>
  <si>
    <t>محافظة الوادي الجديد - كمين النقيب على طريق الخارجة – أسيوط بمحافظة الوادي الجديد</t>
  </si>
  <si>
    <t>محافظة أسوان</t>
  </si>
  <si>
    <t>تفاصيل الجهة الموجه لها البيان</t>
  </si>
  <si>
    <t>جهات داخلية</t>
  </si>
  <si>
    <t>جهات خارجية</t>
  </si>
  <si>
    <t>الشباب المهتمين بالأوضاع السياسية</t>
  </si>
  <si>
    <t>المهتمين بالشأن المصري من مختلف دول العالم</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</si>
  <si>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</si>
  <si>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</si>
  <si>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</si>
  <si>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</si>
  <si>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</si>
  <si>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</si>
  <si>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</si>
  <si>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</si>
  <si>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</si>
  <si>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</si>
  <si>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</si>
  <si>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</si>
  <si>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</si>
  <si>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</si>
  <si>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</si>
  <si>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</si>
  <si>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</si>
  <si>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</si>
  <si>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t>
  </si>
  <si>
    <t xml:space="preserve">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t>
  </si>
  <si>
    <t>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t>
  </si>
  <si>
    <t>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t>
  </si>
  <si>
    <t xml:space="preserve">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t>
  </si>
  <si>
    <t>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t>
  </si>
  <si>
    <t>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t>
  </si>
  <si>
    <t>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t>
  </si>
  <si>
    <t>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t>
  </si>
  <si>
    <t>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t>
  </si>
  <si>
    <t>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t>
  </si>
  <si>
    <t>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t>
  </si>
  <si>
    <t xml:space="preserve">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t>
  </si>
  <si>
    <t>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t>
  </si>
  <si>
    <t>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t>
  </si>
  <si>
    <t>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t>
  </si>
  <si>
    <t>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t>
  </si>
  <si>
    <t>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t>
  </si>
  <si>
    <t>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t>
  </si>
  <si>
    <t>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t>
  </si>
  <si>
    <t>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t>
  </si>
  <si>
    <t xml:space="preserve">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t>
  </si>
  <si>
    <t>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t>
  </si>
  <si>
    <t xml:space="preserve">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t>
  </si>
  <si>
    <t xml:space="preserve">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t>
  </si>
  <si>
    <t xml:space="preserve">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t>
  </si>
  <si>
    <t xml:space="preserve">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t>
  </si>
  <si>
    <t>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t>
  </si>
  <si>
    <t xml:space="preserve">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t>
  </si>
  <si>
    <t xml:space="preserve">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t>
  </si>
  <si>
    <t>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t>
  </si>
  <si>
    <t>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t>
  </si>
  <si>
    <t xml:space="preserve">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t>
  </si>
  <si>
    <t>أعلن السفير علاء يوسف المتحدث باسم رئاسة الجمهورية تدشين صفحة على فيس بوك الأربعاء باسم المتحدث الرسمي لرئاسة الجمهورية حسبما أعلنت رئاسة الجمهورية \</t>
  </si>
  <si>
    <t xml:space="preserve">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t>
  </si>
  <si>
    <t xml:space="preserve">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t>
  </si>
  <si>
    <t>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t>
  </si>
  <si>
    <t xml:space="preserve">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t>
  </si>
  <si>
    <t>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t>
  </si>
  <si>
    <t>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t>
  </si>
  <si>
    <t>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t>
  </si>
  <si>
    <t>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t>
  </si>
  <si>
    <t xml:space="preserve">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t>
  </si>
  <si>
    <t>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t>
  </si>
  <si>
    <t>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t>
  </si>
  <si>
    <t>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t>
  </si>
  <si>
    <t xml:space="preserve">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t>
  </si>
  <si>
    <t>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t>
  </si>
  <si>
    <t xml:space="preserve">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t>
  </si>
  <si>
    <t>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t>
  </si>
  <si>
    <t>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t>
  </si>
  <si>
    <t>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t>
  </si>
  <si>
    <t>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t>
  </si>
  <si>
    <t>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t>
  </si>
  <si>
    <t xml:space="preserve">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t>
  </si>
  <si>
    <t>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t>
  </si>
  <si>
    <t xml:space="preserve">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t>
  </si>
  <si>
    <t>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t>
  </si>
  <si>
    <t>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t>
  </si>
  <si>
    <t>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t>
  </si>
  <si>
    <t>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t>
  </si>
  <si>
    <t>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t>
  </si>
  <si>
    <t>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t>
  </si>
  <si>
    <t>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t>
  </si>
  <si>
    <t>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t>
  </si>
  <si>
    <t>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t>
  </si>
  <si>
    <t xml:space="preserve">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t>
  </si>
  <si>
    <t>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t>
  </si>
  <si>
    <t>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t>
  </si>
  <si>
    <t xml:space="preserve">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t>
  </si>
  <si>
    <t>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t>
  </si>
  <si>
    <t xml:space="preserve">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t>
  </si>
  <si>
    <t>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t>
  </si>
  <si>
    <t>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t>
  </si>
  <si>
    <t>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t>
  </si>
  <si>
    <t>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t>
  </si>
  <si>
    <t xml:space="preserve">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t>
  </si>
  <si>
    <t>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t>
  </si>
  <si>
    <t>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t>
  </si>
  <si>
    <t>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t>
  </si>
  <si>
    <t>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t>
  </si>
  <si>
    <t>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t>
  </si>
  <si>
    <t xml:space="preserve">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t>
  </si>
  <si>
    <t>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t>
  </si>
  <si>
    <t>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t>
  </si>
  <si>
    <t xml:space="preserve">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t>
  </si>
  <si>
    <t>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t>
  </si>
  <si>
    <t>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t>
  </si>
  <si>
    <t>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t>
  </si>
  <si>
    <t>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t>
  </si>
  <si>
    <t xml:space="preserve">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t>
  </si>
  <si>
    <t xml:space="preserve">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t>
  </si>
  <si>
    <t>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t>
  </si>
  <si>
    <t>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t>
  </si>
  <si>
    <t xml:space="preserve">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t>
  </si>
  <si>
    <t>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t>
  </si>
  <si>
    <t xml:space="preserve">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t>
  </si>
  <si>
    <t>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t>
  </si>
  <si>
    <t>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t>
  </si>
  <si>
    <t>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t>
  </si>
  <si>
    <t>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t>
  </si>
  <si>
    <t>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t>
  </si>
  <si>
    <t xml:space="preserve">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t>
  </si>
  <si>
    <t>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t>
  </si>
  <si>
    <t>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t>
  </si>
  <si>
    <t>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t>
  </si>
  <si>
    <t xml:space="preserve">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t>
  </si>
  <si>
    <t xml:space="preserve">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t>
  </si>
  <si>
    <t>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t>
  </si>
  <si>
    <t xml:space="preserve">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t>
  </si>
  <si>
    <t xml:space="preserve">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t>
  </si>
  <si>
    <t>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t>
  </si>
  <si>
    <t>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t>
  </si>
  <si>
    <t>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t>
  </si>
  <si>
    <t xml:space="preserve">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t>
  </si>
  <si>
    <t xml:space="preserve">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t>
  </si>
  <si>
    <t>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t>
  </si>
  <si>
    <t>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t>
  </si>
  <si>
    <t xml:space="preserve">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t>
  </si>
  <si>
    <t xml:space="preserve">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t>
  </si>
  <si>
    <t>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t>
  </si>
  <si>
    <t>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t>
  </si>
  <si>
    <t xml:space="preserve">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t>
  </si>
  <si>
    <t>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t>
  </si>
  <si>
    <t xml:space="preserve">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t>
  </si>
  <si>
    <t>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t>
  </si>
  <si>
    <t>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t>
  </si>
  <si>
    <t xml:space="preserve">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t>
  </si>
  <si>
    <t xml:space="preserve">لا ينسى الأزهر أن يذكر الجميع بعاقبة المتغطرسين وأن الله مهما أمهلهم فإنه لن يهملهم وستبقى القدس والأقصى في قلب المسلمين ويمثل قضيتهم الأولى </t>
  </si>
  <si>
    <t>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t>
  </si>
  <si>
    <t xml:space="preserve">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t>
  </si>
  <si>
    <t xml:space="preserve">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t>
  </si>
  <si>
    <t xml:space="preserve">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t>
  </si>
  <si>
    <t>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t>
  </si>
  <si>
    <t xml:space="preserve">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t>
  </si>
  <si>
    <t xml:space="preserve">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t>
  </si>
  <si>
    <t>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t>
  </si>
  <si>
    <t>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t>
  </si>
  <si>
    <t>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t>
  </si>
  <si>
    <t>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t>
  </si>
  <si>
    <t xml:space="preserve">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t>
  </si>
  <si>
    <t xml:space="preserve">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t>
  </si>
  <si>
    <t xml:space="preserve">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t>
  </si>
  <si>
    <t xml:space="preserve">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t>
  </si>
  <si>
    <t>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t>
  </si>
  <si>
    <t>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t>
  </si>
  <si>
    <t>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t>
  </si>
  <si>
    <t>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t>
  </si>
  <si>
    <t>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t>
  </si>
  <si>
    <t>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t>
  </si>
  <si>
    <t>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t>
  </si>
  <si>
    <t>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t>
  </si>
  <si>
    <t>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t>
  </si>
  <si>
    <t>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t>
  </si>
  <si>
    <t>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t>
  </si>
  <si>
    <t>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t>
  </si>
  <si>
    <t>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t>
  </si>
  <si>
    <t>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t>
  </si>
  <si>
    <t xml:space="preserve">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t>
  </si>
  <si>
    <t>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t>
  </si>
  <si>
    <t>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t>
  </si>
  <si>
    <t>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t>
  </si>
  <si>
    <t xml:space="preserve">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t>
  </si>
  <si>
    <t>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t>
  </si>
  <si>
    <t>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t>
  </si>
  <si>
    <t xml:space="preserve">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t>
  </si>
  <si>
    <t>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t>
  </si>
  <si>
    <t>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t>
  </si>
  <si>
    <t>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t>
  </si>
  <si>
    <t>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t>
  </si>
  <si>
    <t>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t>
  </si>
  <si>
    <t>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t>
  </si>
  <si>
    <t>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t>
  </si>
  <si>
    <t>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t>
  </si>
  <si>
    <t>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t>
  </si>
  <si>
    <t>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t>
  </si>
  <si>
    <t>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t>
  </si>
  <si>
    <t>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t>
  </si>
  <si>
    <t>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t>
  </si>
  <si>
    <t>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t>
  </si>
  <si>
    <t>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t>
  </si>
  <si>
    <t>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t>
  </si>
  <si>
    <t>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t>
  </si>
  <si>
    <t>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t>
  </si>
  <si>
    <t xml:space="preserve">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t>
  </si>
  <si>
    <t>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t>
  </si>
  <si>
    <t>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t>
  </si>
  <si>
    <t>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t>
  </si>
  <si>
    <t>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t>
  </si>
  <si>
    <t>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t>
  </si>
  <si>
    <t xml:space="preserve">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t>
  </si>
  <si>
    <t>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t>
  </si>
  <si>
    <t>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t>
  </si>
  <si>
    <t xml:space="preserve">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t>
  </si>
  <si>
    <t>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t>
  </si>
  <si>
    <t>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t>
  </si>
  <si>
    <t>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t>
  </si>
  <si>
    <t>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t>
  </si>
  <si>
    <t xml:space="preserve">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t>
  </si>
  <si>
    <t>أفاد مصدري أمني بالتوصل إلى مكان حبيب العادلي وزير الداخلية الأسبق وأضاف المصدر أنه فور إعلام العادلي بالحكم القضائي الصادر ضده تقدم لتنفيذه</t>
  </si>
  <si>
    <t>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t>
  </si>
  <si>
    <t>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t>
  </si>
  <si>
    <t xml:space="preserve">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t>
  </si>
  <si>
    <t xml:space="preserve">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t>
  </si>
  <si>
    <t>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t>
  </si>
  <si>
    <t>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t>
  </si>
  <si>
    <t>تدعم الانتفاضة الفلسطينية التي يقدم فيها الشعب الفلسطيني دماءه فداء لمقدساتنا وتدعو القادرين من العرب والمسلمين لتقديم العون المادي لهم</t>
  </si>
  <si>
    <t>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t>
  </si>
  <si>
    <t>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t>
  </si>
  <si>
    <t>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t>
  </si>
  <si>
    <t>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t>
  </si>
  <si>
    <t xml:space="preserve">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t>
  </si>
  <si>
    <t>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t>
  </si>
  <si>
    <t>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t>
  </si>
  <si>
    <t>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t>
  </si>
  <si>
    <t>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t>
  </si>
  <si>
    <t>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t>
  </si>
  <si>
    <t>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t>
  </si>
  <si>
    <t>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t>
  </si>
  <si>
    <t>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t>
  </si>
  <si>
    <t>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</si>
  <si>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</si>
  <si>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</si>
  <si>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</si>
  <si>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</si>
  <si>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</si>
  <si>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</si>
  <si>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</si>
  <si>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</si>
  <si>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</si>
  <si>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</si>
  <si>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</si>
  <si>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</si>
  <si>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http://www.parliament.gov.eg/Introduction.aspx</t>
  </si>
  <si>
    <t>http://www.mohp.gov.eg/DynamicPages.aspx?page_id=8</t>
  </si>
  <si>
    <t>https://www.mod.gov.eg/ModWebSite/DefaultAr.aspx</t>
  </si>
  <si>
    <t>https://www.moi.gov.eg/home/about</t>
  </si>
  <si>
    <t>https://www.mfa.gov.eg/Arabic/Ministry/BriefHistory/Pages/default.aspx</t>
  </si>
  <si>
    <t>https://ar.awkafonline.com/</t>
  </si>
  <si>
    <t xml:space="preserve">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t>
  </si>
  <si>
    <t>9 صور</t>
  </si>
  <si>
    <t>رابط البيان 3</t>
  </si>
  <si>
    <t>رابط البيان 4</t>
  </si>
  <si>
    <t>رابط البيان 5</t>
  </si>
  <si>
    <t>رابط البيان 6</t>
  </si>
  <si>
    <t>رابط البيان 7</t>
  </si>
  <si>
    <t>2074 - بيان طائفي - وزارة الدفاع والإنتاج الحربي - 02 01 2017</t>
  </si>
  <si>
    <t>2075 - بيان طائفي - وزارة الداخلية - 04 01 2017</t>
  </si>
  <si>
    <t>2076 - بيان سياسي - وزارة الداخلية - 05 01 2017</t>
  </si>
  <si>
    <t>2077 - بيان طائفي - وزارة الداخلية - 05 01 2017</t>
  </si>
  <si>
    <t>2078 - بيان سياسي - وزارة الدفاع والإنتاج الحربي - 06 01 2017</t>
  </si>
  <si>
    <t>2079 - بيان سياسي - وزارة الداخلية - 07 01 2017</t>
  </si>
  <si>
    <t>2080 - بيان سياسي - وزارة الداخلية - 08 01 2017</t>
  </si>
  <si>
    <t>2081 - بيان سياسي - ديوان عام رئاسة الجمهورية - 09 01 2017</t>
  </si>
  <si>
    <t>2082 - بيان سياسي - وزارة الداخلية - 09 01 2017</t>
  </si>
  <si>
    <t>2084 - بيان سياسي - الأزهر الشريف - 09 01 2017</t>
  </si>
  <si>
    <t>2085 - بيان سياسي - الأزهر الشريف - 09 01 2017</t>
  </si>
  <si>
    <t>2086 - بيان سياسي - الكنيسة المصرية - 09 01 2017</t>
  </si>
  <si>
    <t>2087 - بيان سياسي - وزارة الدفاع والإنتاج الحربي - 13 01 2017</t>
  </si>
  <si>
    <t>2088 - بيان سياسي - وزارة الداخلية - 13 01 2017</t>
  </si>
  <si>
    <t>2089 - بيان سياسي - وزارة الخارجية - 14 01 2017</t>
  </si>
  <si>
    <t>2090 - بيان سياسي - وزارة الداخلية - 15 01 2017</t>
  </si>
  <si>
    <t>2091 - بيان سياسي - الأزهر الشريف - 16 01 2017</t>
  </si>
  <si>
    <t>2093 - بيان سياسي - الأزهر الشريف - 17 01 2017</t>
  </si>
  <si>
    <t>2094 - بيان سياسي - الأزهر الشريف - 17 01 2017</t>
  </si>
  <si>
    <t>2095 - بيان إقليمي - وزارة الخارجية - 24 01 2017</t>
  </si>
  <si>
    <t>2096 - بيان سياسي - الأزهر الشريف - 24 01 2017</t>
  </si>
  <si>
    <t>2097 - بيان سياسي - وزارة الدفاع والإنتاج الحربي - 05 02 2017</t>
  </si>
  <si>
    <t>2098 - بيان سياسي - وزارة الداخلية - 12 02 2017</t>
  </si>
  <si>
    <t>2099 - بيان إقليمي - وزارة الدفاع والإنتاج الحربي - 14 02 2017</t>
  </si>
  <si>
    <t>2100 - بيان سياسي - وزارة الداخلية - 14 02 2017</t>
  </si>
  <si>
    <t>2101 - بيان سياسي - وزارة الدفاع والإنتاج الحربي - 19 02 2017</t>
  </si>
  <si>
    <t>2102 - بيان سياسي - وزارة الدفاع والإنتاج الحربي - 21 02 2017</t>
  </si>
  <si>
    <t>2103 - بيان طائفي - الأزهر الشريف - 23 02 2017</t>
  </si>
  <si>
    <t>2104 - بيان طائفي - الكنيسة المصرية - 24 02 2017</t>
  </si>
  <si>
    <t>2105 - بيان طائفي - وزارة الخارجية - 25 02 2017</t>
  </si>
  <si>
    <t>2106 - بيان طائفي - الكنيسة المصرية - 25 02 2017</t>
  </si>
  <si>
    <t>2107 - بيان سياسي - وزارة الدفاع والإنتاج الحربي - 26 02 2017</t>
  </si>
  <si>
    <t>2108 - بيان سياسي - وزارة الدفاع والإنتاج الحربي - 27 02 2017</t>
  </si>
  <si>
    <t>2109 - بيان طائفي - الكنيسة المصرية - 28 02 2017</t>
  </si>
  <si>
    <t>2110 - بيان سياسي - وزارة الدفاع والإنتاج الحربي - 01 03 2017</t>
  </si>
  <si>
    <t>2111 - بيان طائفي - الأزهر الشريف - 01 03 2017</t>
  </si>
  <si>
    <t>2112 - بيان سياسي - وزارة الداخلية - 03 03 2017</t>
  </si>
  <si>
    <t>2113 - بيان سياسي - وزارة الدفاع والإنتاج الحربي - 06 03 2017</t>
  </si>
  <si>
    <t>2114 - بيان سياسي - ديوان عام رئاسة الجمهورية - 08 03 2017</t>
  </si>
  <si>
    <t>2115 - بيان إجتماعي - ديوان عام رئاسة الجمهورية - 08 03 2017</t>
  </si>
  <si>
    <t>2116 - بيان سياسي - وزارة الداخلية - 08 03 2017</t>
  </si>
  <si>
    <t>2117 - بيان سياسي - وزارة الدفاع والإنتاج الحربي - 09 03 2017</t>
  </si>
  <si>
    <t>2118 - بيان سياسي - وزارة الدفاع والإنتاج الحربي - 09 03 2017</t>
  </si>
  <si>
    <t>2119 - بيان سياسي - وزارة الدفاع والإنتاج الحربي - 14 03 2017</t>
  </si>
  <si>
    <t>2120 - بيان إجتماعي - وزارة الصحة والسكان - 14 03 2017</t>
  </si>
  <si>
    <t>2121 - بيان سياسي - وزارة الدفاع والإنتاج الحربي - 18 03 2017</t>
  </si>
  <si>
    <t>2122 - بيان سياسي - وزارة الدفاع والإنتاج الحربي - 21 03 2017</t>
  </si>
  <si>
    <t>2123 - بيان سياسي - وزارة الدفاع والإنتاج الحربي - 23 03 2017</t>
  </si>
  <si>
    <t>2124 - بيان سياسي - وزارة الداخلية - 24 03 2017</t>
  </si>
  <si>
    <t>2125 - بيان سياسي - وزارة الداخلية - 24 03 2017</t>
  </si>
  <si>
    <t>2126 - بيان سياسي - وزارة الدفاع والإنتاج الحربي - 26 03 2017</t>
  </si>
  <si>
    <t>2127 - بيان سياسي - وزارة الدفاع والإنتاج الحربي - 26 03 2017</t>
  </si>
  <si>
    <t>2128 - بيان سياسي - وزارة الدفاع والإنتاج الحربي - 26 03 2017</t>
  </si>
  <si>
    <t>2129 - بيان سياسي - وزارة الداخلية - 29 03 2017</t>
  </si>
  <si>
    <t>2130 - بيان سياسي - وزارة الدفاع والإنتاج الحربي - 01 04 2017</t>
  </si>
  <si>
    <t>2131 - بيان سياسي - وزارة الدفاع والإنتاج الحربي - 02 04 2017</t>
  </si>
  <si>
    <t>2132 - بيان سياسي - وزارة الدفاع والإنتاج الحربي - 02 04 2017</t>
  </si>
  <si>
    <t>2133 - بيان سياسي - وزارة الدفاع والإنتاج الحربي - 06 04 2017</t>
  </si>
  <si>
    <t>2134 - بيان طائفي - الأزهر الشريف - 06 04 2017</t>
  </si>
  <si>
    <t>2135 - بيان سياسي - وزارة الدفاع والإنتاج الحربي - 07 04 2017</t>
  </si>
  <si>
    <t>2136 - بيان طائفي - ديوان عام رئاسة الجمهورية - 09 04 2017</t>
  </si>
  <si>
    <t>2137 - بيان طائفي - ديوان عام رئاسة الجمهورية - 09 04 2017</t>
  </si>
  <si>
    <t>2138 - بيان طائفي - ديوان عام رئاسة الجمهورية - 09 04 2017</t>
  </si>
  <si>
    <t>2139 - بيان طائفي - ديوان عام رئاسة الجمهورية - 09 04 2017</t>
  </si>
  <si>
    <t>2140 - بيان طائفي - ديوان عام رئاسة الجمهورية - 09 04 2017</t>
  </si>
  <si>
    <t>2141 - بيان طائفي - الأمانة العامة لمجلس الوزراء - 09 04 2017</t>
  </si>
  <si>
    <t>2142 - بيان طائفي - الأمانة العامة لمجلس الوزراء - 09 04 2017</t>
  </si>
  <si>
    <t>2143 - بيان طائفي - وزارة شئون مجلس النواب - 09 04 2017</t>
  </si>
  <si>
    <t>2144 - بيان طائفي - وزارة الصحة والسكان - 09 04 2017</t>
  </si>
  <si>
    <t>2145 - بيان طائفي - الأزهر الشريف - 09 04 2017</t>
  </si>
  <si>
    <t>2146 - بيان طائفي - الأزهر الشريف - 09 04 2017</t>
  </si>
  <si>
    <t>2147 - بيان طائفي - الأزهر الشريف - 09 04 2017</t>
  </si>
  <si>
    <t>2148 - بيان طائفي - الكنيسة المصرية - 09 04 2017</t>
  </si>
  <si>
    <t>2149 - بيان طائفي - ديوان عام رئاسة الجمهورية - 10 04 2017</t>
  </si>
  <si>
    <t>2150 - بيان طائفي - ديوان عام رئاسة الجمهورية - 10 04 2017</t>
  </si>
  <si>
    <t>2151 - بيان طائفي - الأمانة العامة لمجلس الوزراء - 10 04 2017</t>
  </si>
  <si>
    <t>2152 - بيان طائفي - الأمانة العامة لمجلس الوزراء - 10 04 2017</t>
  </si>
  <si>
    <t>2153 - بيان سياسي - وزارة الداخلية - 10 04 2017</t>
  </si>
  <si>
    <t>2154 - بيان طائفي - الأمانة العامة لمجلس الوزراء - 12 04 2017</t>
  </si>
  <si>
    <t>2155 - بيان سياسي - وزارة الداخلية - 12 04 2017</t>
  </si>
  <si>
    <t>2156 - بيان طائفي - وزارة الداخلية - 13 04 2017</t>
  </si>
  <si>
    <t>2157 - بيان إجتماعي - وزارة الداخلية - 13 04 2017</t>
  </si>
  <si>
    <t>2158 - بيان سياسي - وزارة الدفاع والإنتاج الحربي - 14 04 2017</t>
  </si>
  <si>
    <t>2159 - بيان طائفي - الأزهر الشريف - 18 04 2017</t>
  </si>
  <si>
    <t>2160 - بيان طائفي - الأزهر الشريف - 18 04 2017</t>
  </si>
  <si>
    <t>2161 - بيان طائفي - الأزهر الشريف - 18 04 2017</t>
  </si>
  <si>
    <t>2162 - بيان طائفي - الأزهر الشريف - 18 04 2017</t>
  </si>
  <si>
    <t>2163 - بيان طائفي - الأزهر الشريف - 18 04 2017</t>
  </si>
  <si>
    <t>2164 - بيان طائفي - الأزهر الشريف - 18 04 2017</t>
  </si>
  <si>
    <t>2165 - بيان طائفي - الأزهر الشريف - 18 04 2017</t>
  </si>
  <si>
    <t>2166 - بيان طائفي - الأزهر الشريف - 18 04 2017</t>
  </si>
  <si>
    <t>2167 - بيان سياسي - وزارة الدفاع والإنتاج الحربي - 20 04 2017</t>
  </si>
  <si>
    <t>2168 - بيان إقليمي - ديوان عام رئاسة الجمهورية - 23 04 2017</t>
  </si>
  <si>
    <t>2169 - بيان سياسي - وزارة الدفاع والإنتاج الحربي - 26 04 2017</t>
  </si>
  <si>
    <t>2170 - بيان سياسي - وزارة الدفاع والإنتاج الحربي - 27 04 2017</t>
  </si>
  <si>
    <t>2171 - بيان سياسي - وزارة الدفاع والإنتاج الحربي - 30 04 2017</t>
  </si>
  <si>
    <t>2172 - بيان إجتماعي - وزارة الداخلية - 02 05 2017</t>
  </si>
  <si>
    <t>2173 - بيان سياسي - الأزهر الشريف - 04 05 2017</t>
  </si>
  <si>
    <t>2174 - بيان سياسي - وزارة الداخلية - 06 05 2017</t>
  </si>
  <si>
    <t>2175 - بيان سياسي - وزارة الدفاع والإنتاج الحربي - 15 05 2017</t>
  </si>
  <si>
    <t>2176 - بيان إجتماعي - ديوان عام رئاسة الجمهورية - 18 05 2017</t>
  </si>
  <si>
    <t>2177 - بيان سياسي - وزارة الصحة والسكان - 18 05 2017</t>
  </si>
  <si>
    <t>2178 - بيان سياسي - وزارة الصحة والسكان - 18 05 2017</t>
  </si>
  <si>
    <t>2179 - بيان سياسي - وزارة الدفاع والإنتاج الحربي - 22 05 2017</t>
  </si>
  <si>
    <t>2180 - بيان سياسي - وزارة الدفاع والإنتاج الحربي - 24 05 2017</t>
  </si>
  <si>
    <t>2181 - بيان سياسي - وزارة الدفاع والإنتاج الحربي - 24 05 2017</t>
  </si>
  <si>
    <t>2182 - بيان سياسي - وزارة الداخلية - 24 05 2017</t>
  </si>
  <si>
    <t>2183 - بيان سياسي - وزارة الخارجية - 25 05 2017</t>
  </si>
  <si>
    <t>2184 - بيان إقليمي - وزارة الدفاع والإنتاج الحربي - 26 05 2017</t>
  </si>
  <si>
    <t>2185 - بيان طائفي - وزارة الخارجية - 26 05 2017</t>
  </si>
  <si>
    <t>2186 - بيان طائفي - وزارة الصحة والسكان - 26 05 2017</t>
  </si>
  <si>
    <t>2187 - بيان طائفي - ديوان عام رئاسة الجمهورية - 27 05 2017</t>
  </si>
  <si>
    <t>2188 - بيان طائفي - الأمانة العامة لمجلس الوزراء - 27 05 2017</t>
  </si>
  <si>
    <t>2189 - بيان طائفي - وزارة الأوقاف - 27 05 2017</t>
  </si>
  <si>
    <t>2190 - بيان طائفي - الأزهر الشريف - 27 05 2017</t>
  </si>
  <si>
    <t>2191 - بيان طائفي - الكنيسة المصرية - 27 05 2017</t>
  </si>
  <si>
    <t>2192 - بيان سياسي - وزارة الدفاع والإنتاج الحربي - 28 05 2017</t>
  </si>
  <si>
    <t>2193 - بيان إقليمي - الأزهر الشريف - 29 05 2017</t>
  </si>
  <si>
    <t>2194 - بيان طائفي - وزارة شئون مجلس النواب - 03 06 2017</t>
  </si>
  <si>
    <t>2195 - بيان إقليمي - وزارة الخارجية - 05 06 2017</t>
  </si>
  <si>
    <t>2196 - بيان إقليمي - ديوان عام رئاسة الجمهورية - 08 06 2017</t>
  </si>
  <si>
    <t>2197 - بيان إقليمي - الأزهر الشريف - 08 06 2017</t>
  </si>
  <si>
    <t>2198 - بيان سياسي - وزارة الدفاع والإنتاج الحربي - 12 06 2017</t>
  </si>
  <si>
    <t>2199 - بيان سياسي - الأزهر الشريف - 15 06 2017</t>
  </si>
  <si>
    <t>2200 - بيان سياسي - وزارة الدفاع والإنتاج الحربي - 16 06 2017</t>
  </si>
  <si>
    <t>2201 - بيان سياسي - وزارة الدفاع والإنتاج الحربي - 19 06 2017</t>
  </si>
  <si>
    <t>2202 - بيان سياسي - وزارة الدفاع والإنتاج الحربي - 20 06 2017</t>
  </si>
  <si>
    <t>2203 - بيان سياسي - وزارة الداخلية - 20 06 2017</t>
  </si>
  <si>
    <t>2204 - بيان سياسي - وزارة الداخلية - 22 06 2017</t>
  </si>
  <si>
    <t>2205 - بيان سياسي - وزارة الداخلية - 23 06 2017</t>
  </si>
  <si>
    <t>2206 - بيان سياسي - وزارة الداخلية - 24 06 2017</t>
  </si>
  <si>
    <t>2207 - بيان سياسي - وزارة الدفاع والإنتاج الحربي - 26 06 2017</t>
  </si>
  <si>
    <t>2208 - بيان سياسي - وزارة الدفاع والإنتاج الحربي - 02 07 2017</t>
  </si>
  <si>
    <t>2209 - بيان سياسي - وزارة الداخلية - 02 07 2017</t>
  </si>
  <si>
    <t>2210 - بيان سياسي - وزارة الداخلية - 02 07 2017</t>
  </si>
  <si>
    <t>2211 - بيان إقليمي - ديوان عام رئاسة الجمهورية - 03 07 2017</t>
  </si>
  <si>
    <t>2212 - بيان سياسي - وزارة الدفاع والإنتاج الحربي - 03 07 2017</t>
  </si>
  <si>
    <t>2213 - بيان إقليمي - وزارة الخارجية - 05 07 2017</t>
  </si>
  <si>
    <t>2214 - بيان سياسي - ديوان عام رئاسة الجمهورية - 07 07 2017</t>
  </si>
  <si>
    <t>2215 - بيان سياسي - وزارة الدفاع والإنتاج الحربي - 07 07 2017</t>
  </si>
  <si>
    <t>2216 - بيان سياسي - الأزهر الشريف - 07 07 2017</t>
  </si>
  <si>
    <t>2217 - بيان سياسي - الأزهر الشريف - 07 07 2017</t>
  </si>
  <si>
    <t>2218 - بيان سياسي - وزارة الدفاع والإنتاج الحربي - 08 07 2017</t>
  </si>
  <si>
    <t>2219 - بيان سياسي - وزارة الداخلية - 08 07 2017</t>
  </si>
  <si>
    <t>2220 - بيان سياسي - وزارة الداخلية - 08 07 2017</t>
  </si>
  <si>
    <t>2221 - بيان إقليمي - ديوان عام رئاسة الجمهورية - 10 07 2017</t>
  </si>
  <si>
    <t>2222 - بيان سياسي - الأمانة العامة لمجلس الوزراء - 10 07 2017</t>
  </si>
  <si>
    <t>2223 - بيان سياسي - وزارة الداخلية - 10 07 2017</t>
  </si>
  <si>
    <t>2224 - بيان سياسي - وزارة الداخلية - 11 07 2017</t>
  </si>
  <si>
    <t>2225 - بيان سياسي - ديوان عام رئاسة الجمهورية - 14 07 2017</t>
  </si>
  <si>
    <t>2226 - بيان سياسي - ديوان عام رئاسة الجمهورية - 14 07 2017</t>
  </si>
  <si>
    <t>2227 - بيان سياسي - وزارة الداخلية - 14 07 2017</t>
  </si>
  <si>
    <t>2228 - بيان طائفي - وزارة الداخلية - 15 07 2017</t>
  </si>
  <si>
    <t>2229 - بيان سياسي - وزارة الداخلية - 15 07 2017</t>
  </si>
  <si>
    <t>2230 - بيان سياسي - ديوان عام رئاسة الجمهورية - 16 07 2017</t>
  </si>
  <si>
    <t>2231 - بيان سياسي - وزارة الدفاع والإنتاج الحربي - 16 07 2017</t>
  </si>
  <si>
    <t>2232 - بيان سياسي - وزارة الدفاع والإنتاج الحربي - 17 07 2017</t>
  </si>
  <si>
    <t>2233 - بيان سياسي - وزارة الداخلية - 18 07 2017</t>
  </si>
  <si>
    <t>2234 - بيان سياسي - وزارة الداخلية - 18 07 2017</t>
  </si>
  <si>
    <t>2235 - بيان إجتماعي - وزارة الصحة والسكان - 19 07 2017</t>
  </si>
  <si>
    <t>2236 - بيان إقليمي - الأزهر الشريف - 19 07 2017</t>
  </si>
  <si>
    <t>2237 - بيان إقليمي - الأزهر الشريف - 20 07 2017</t>
  </si>
  <si>
    <t>2238 - بيان سياسي - وزارة الدفاع والإنتاج الحربي - 21 07 2017</t>
  </si>
  <si>
    <t>2239 - بيان سياسي - وزارة الداخلية - 23 07 2017</t>
  </si>
  <si>
    <t>2240 - بيان إقليمي - الأزهر الشريف - 25 07 2017</t>
  </si>
  <si>
    <t>2241 - بيان إقليمي - الأزهر الشريف - 25 07 2017</t>
  </si>
  <si>
    <t>2242 - بيان إقليمي - الأزهر الشريف - 25 07 2017</t>
  </si>
  <si>
    <t>2243 - بيان إقليمي - الأزهر الشريف - 25 07 2017</t>
  </si>
  <si>
    <t>2244 - بيان إقليمي - الأزهر الشريف - 25 07 2017</t>
  </si>
  <si>
    <t>2245 - بيان سياسي - وزارة الدفاع والإنتاج الحربي - 26 07 2017</t>
  </si>
  <si>
    <t>2246 - بيان سياسي - وزارة الداخلية - 26 07 2017</t>
  </si>
  <si>
    <t>2247 - بيان إقليمي - الأزهر الشريف - 26 07 2017</t>
  </si>
  <si>
    <t>2248 - بيان إجتماعي - ديوان عام رئاسة الجمهورية - 29 07 2017</t>
  </si>
  <si>
    <t>2249 - بيان سياسي - ديوان عام رئاسة الجمهورية - 29 07 2017</t>
  </si>
  <si>
    <t>2250 - بيان طائفي - الكنيسة المصرية - 29 07 2017</t>
  </si>
  <si>
    <t>2251 - بيان طائفي - الكنيسة المصرية - 29 07 2017</t>
  </si>
  <si>
    <t>2252 - بيان سياسي - وزارة الدفاع والإنتاج الحربي - 30 07 2017</t>
  </si>
  <si>
    <t>2253 - بيان سياسي - وزارة الدفاع والإنتاج الحربي - 31 07 2017</t>
  </si>
  <si>
    <t>2254 - بيان سياسي - وزارة الدفاع والإنتاج الحربي - 01 08 2017</t>
  </si>
  <si>
    <t>2255 - بيان سياسي - وزارة الدفاع والإنتاج الحربي - 06 08 2017</t>
  </si>
  <si>
    <t>2256 - بيان سياسي - وزارة الدفاع والإنتاج الحربي - 08 08 2017</t>
  </si>
  <si>
    <t>2257 - بيان سياسي - وزارة الدفاع والإنتاج الحربي - 09 08 2017</t>
  </si>
  <si>
    <t>2258 - بيان سياسي - وزارة الداخلية - 10 08 2017</t>
  </si>
  <si>
    <t>2259 - بيان إجتماعي - ديوان عام رئاسة الجمهورية - 12 08 2017</t>
  </si>
  <si>
    <t>2260 - بيان سياسي - وزارة الدفاع والإنتاج الحربي - 12 08 2017</t>
  </si>
  <si>
    <t>2261 - بيان سياسي - وزارة الداخلية - 13 08 2017</t>
  </si>
  <si>
    <t>2262 - بيان سياسي - وزارة الداخلية - 14 08 2017</t>
  </si>
  <si>
    <t>2263 - بيان سياسي - وزارة الداخلية - 15 08 2017</t>
  </si>
  <si>
    <t>2264 - بيان سياسي - وزارة الدفاع والإنتاج الحربي - 19 08 2017</t>
  </si>
  <si>
    <t>2265 - بيان سياسي - ديوان عام رئاسة الجمهورية - 20 08 2017</t>
  </si>
  <si>
    <t>2266 - بيان سياسي - وزارة الخارجية - 23 08 2017</t>
  </si>
  <si>
    <t>2267 - بيان سياسي - وزارة الدفاع والإنتاج الحربي - 26 08 2017</t>
  </si>
  <si>
    <t>2268 - بيان سياسي - وزارة الدفاع والإنتاج الحربي - 28 08 2017</t>
  </si>
  <si>
    <t>2269 - بيان سياسي - وزارة الدفاع والإنتاج الحربي - 28 08 2017</t>
  </si>
  <si>
    <t>2270 - بيان إجتماعي - وزارة الداخلية - 06 09 2017</t>
  </si>
  <si>
    <t>2271 - بيان إجتماعي - وزارة الدفاع والإنتاج الحربي - 07 09 2017</t>
  </si>
  <si>
    <t>2272 - بيان سياسي - ديوان عام رئاسة الجمهورية - 11 09 2017</t>
  </si>
  <si>
    <t>2273 - بيان سياسي - الأمانة العامة لمجلس الوزراء - 11 09 2017</t>
  </si>
  <si>
    <t>2274 - بيان سياسي - الأمانة العامة لمجلس الوزراء - 11 09 2017</t>
  </si>
  <si>
    <t>2275 - بيان سياسي - الأمانة العامة لمجلس الوزراء - 11 09 2017</t>
  </si>
  <si>
    <t>2276 - بيان سياسي - وزارة الداخلية - 11 09 2017</t>
  </si>
  <si>
    <t>2278 - بيان سياسي - وزارة الأوقاف - 11 09 2017</t>
  </si>
  <si>
    <t>2279 - بيان سياسي - الأزهر الشريف - 11 09 2017</t>
  </si>
  <si>
    <t>2280 - بيان سياسي - الكنيسة المصرية - 11 09 2017</t>
  </si>
  <si>
    <t>2281 - بيان سياسي - الكنيسة المصرية - 11 09 2017</t>
  </si>
  <si>
    <t>2282 - بيان سياسي - وزارة الدفاع والإنتاج الحربي - 13 09 2017</t>
  </si>
  <si>
    <t>2283 - بيان سياسي - وزارة الدفاع والإنتاج الحربي - 14 09 2017</t>
  </si>
  <si>
    <t>2284 - بيان إقليمي - وزارة الدفاع والإنتاج الحربي - 18 09 2017</t>
  </si>
  <si>
    <t>2285 - بيان سياسي - وزارة الدفاع والإنتاج الحربي - 18 09 2017</t>
  </si>
  <si>
    <t>2286 - بيان سياسي - وزارة الدفاع والإنتاج الحربي - 25 09 2017</t>
  </si>
  <si>
    <t>2287 - بيان سياسي - وزارة الدفاع والإنتاج الحربي - 02 10 2017</t>
  </si>
  <si>
    <t>2288 - بيان سياسي - وزارة الداخلية - 02 10 2017</t>
  </si>
  <si>
    <t>2289 - بيان سياسي - وزارة الدفاع والإنتاج الحربي - 06 10 2017</t>
  </si>
  <si>
    <t>2290 - بيان سياسي - وزارة الدفاع والإنتاج الحربي - 08 10 2017</t>
  </si>
  <si>
    <t>2291 - بيان طائفي - الكنيسة المصرية - 12 10 2017</t>
  </si>
  <si>
    <t>2292 - بيان سياسي - الأمانة العامة لمجلس الوزراء - 13 10 2017</t>
  </si>
  <si>
    <t>2293 - بيان سياسي - وزارة الدفاع والإنتاج الحربي - 13 10 2017</t>
  </si>
  <si>
    <t>2294 - بيان سياسي - وزارة الدفاع والإنتاج الحربي - 14 10 2017</t>
  </si>
  <si>
    <t>2295 - بيان سياسي - وزارة الدفاع والإنتاج الحربي - 15 10 2017</t>
  </si>
  <si>
    <t>2296 - بيان سياسي - وزارة الدفاع والإنتاج الحربي - 15 10 2017</t>
  </si>
  <si>
    <t>2297 - بيان سياسي - وزارة الدفاع والإنتاج الحربي - 15 10 2017</t>
  </si>
  <si>
    <t>2298 - بيان سياسي - وزارة الأوقاف - 15 10 2017</t>
  </si>
  <si>
    <t>2299 - بيان سياسي - الأزهر الشريف - 15 10 2017</t>
  </si>
  <si>
    <t>2300 - بيان سياسي - الكنيسة المصرية - 15 10 2017</t>
  </si>
  <si>
    <t>2301 - بيان سياسي - وزارة الدفاع والإنتاج الحربي - 16 10 2017</t>
  </si>
  <si>
    <t>2302 - بيان إجتماعي - وزارة الصحة والسكان - 16 10 2017</t>
  </si>
  <si>
    <t>2303 - بيان سياسي - وزارة الداخلية - 20 10 2017</t>
  </si>
  <si>
    <t>2304 - بيان سياسي - وزارة الداخلية - 20 10 2017</t>
  </si>
  <si>
    <t>2305 - بيان سياسي - وزارة الداخلية - 20 10 2017</t>
  </si>
  <si>
    <t>2306 - بيان سياسي - وزارة الداخلية - 20 10 2017</t>
  </si>
  <si>
    <t>2307 - بيان سياسي - وزارة الداخلية - 20 10 2017</t>
  </si>
  <si>
    <t>2308 - بيان سياسي - ديوان عام رئاسة الجمهورية - 21 10 2017</t>
  </si>
  <si>
    <t>2309 - بيان سياسي - وزارة الداخلية - 21 10 2017</t>
  </si>
  <si>
    <t>2310 - بيان سياسي - وزارة الداخلية - 22 10 2017</t>
  </si>
  <si>
    <t>2311 - بيان سياسي - الأزهر الشريف - 22 10 2017</t>
  </si>
  <si>
    <t>2312 - بيان سياسي - وزارة الدفاع والإنتاج الحربي - 23 10 2017</t>
  </si>
  <si>
    <t>2313 - بيان سياسي - ديوان عام رئاسة الجمهورية - 24 10 2017</t>
  </si>
  <si>
    <t>2314 - بيان سياسي - وزارة الداخلية - 24 10 2017</t>
  </si>
  <si>
    <t>2315 - بيان سياسي - وزارة الداخلية - 26 10 2017</t>
  </si>
  <si>
    <t>2316 - بيان سياسي - وزارة الداخلية - 27 10 2017</t>
  </si>
  <si>
    <t>2317 - بيان سياسي - ديوان عام رئاسة الجمهورية - 28 10 2017</t>
  </si>
  <si>
    <t>2318 - بيان سياسي - وزارة الدفاع والإنتاج الحربي - 28 10 2017</t>
  </si>
  <si>
    <t>2319 - بيان سياسي - وزارة الدفاع والإنتاج الحربي - 30 10 2017</t>
  </si>
  <si>
    <t>2320 - بيان سياسي - وزارة الدفاع والإنتاج الحربي - 31 10 2017</t>
  </si>
  <si>
    <t>2321 - بيان سياسي - وزارة الدفاع والإنتاج الحربي - 31 10 2017</t>
  </si>
  <si>
    <t>2322 - بيان سياسي - وزارة الدفاع والإنتاج الحربي - 31 10 2017</t>
  </si>
  <si>
    <t>2323 - بيان سياسي - وزارة الدفاع والإنتاج الحربي - 01 11 2017</t>
  </si>
  <si>
    <t>2324 - بيان سياسي - وزارة الدفاع والإنتاج الحربي - 02 11 2017</t>
  </si>
  <si>
    <t>2325 - بيان سياسي - وزارة الدفاع والإنتاج الحربي - 21 11 2017</t>
  </si>
  <si>
    <t>2326 - بيان سياسي - وزارة الدفاع والإنتاج الحربي - 21 11 2017</t>
  </si>
  <si>
    <t>2327 - بيان سياسي - وزارة الدفاع والإنتاج الحربي - 21 11 2017</t>
  </si>
  <si>
    <t>2328 - بيان سياسي - وزارة الداخلية - 23 11 2017</t>
  </si>
  <si>
    <t>2329 - بيان سياسي - ديوان عام رئاسة الجمهورية - 24 11 2017</t>
  </si>
  <si>
    <t>2330 - بيان سياسي - ديوان عام رئاسة الجمهورية - 24 11 2017</t>
  </si>
  <si>
    <t>2331 - بيان سياسي - ديوان عام رئاسة الجمهورية - 24 11 2017</t>
  </si>
  <si>
    <t>2332 - بيان سياسي - ديوان عام رئاسة الجمهورية - 24 11 2017</t>
  </si>
  <si>
    <t>2333 - بيان سياسي - وزارة الدفاع والإنتاج الحربي - 24 11 2017</t>
  </si>
  <si>
    <t>2334 - بيان سياسي - وزارة الصحة والسكان - 24 11 2017</t>
  </si>
  <si>
    <t>2335 - بيان سياسي - الأزهر الشريف - 24 11 2017</t>
  </si>
  <si>
    <t>2336 - بيان سياسي - ديوان عام رئاسة الجمهورية - 25 11 2017</t>
  </si>
  <si>
    <t>2337 - بيان سياسي - وزارة الدفاع والإنتاج الحربي - 25 11 2017</t>
  </si>
  <si>
    <t>2338 - بيان سياسي - وزارة الدفاع والإنتاج الحربي - 25 11 2017</t>
  </si>
  <si>
    <t>2339 - بيان سياسي - الأزهر الشريف - 25 11 2017</t>
  </si>
  <si>
    <t>2340 - بيان سياسي - الكنيسة المصرية - 25 11 2017</t>
  </si>
  <si>
    <t>2341 - بيان سياسي - وزارة الصحة والسكان - 26 11 2017</t>
  </si>
  <si>
    <t>2342 - بيان سياسي - وزارة الصحة والسكان - 26 11 2017</t>
  </si>
  <si>
    <t>2343 - بيان سياسي - وزارة الداخلية - 28 11 2017</t>
  </si>
  <si>
    <t>2344 - بيان سياسي - وزارة الداخلية - 05 12 2017</t>
  </si>
  <si>
    <t>2345 - بيان سياسي - وزارة الداخلية - 08 12 2017</t>
  </si>
  <si>
    <t>2346 - بيان إقليمي - الأزهر الشريف - 08 12 2017</t>
  </si>
  <si>
    <t>2347 - بيان إقليمي - الكنيسة المصرية - 08 12 2017</t>
  </si>
  <si>
    <t>2348 - بيان إقليمي - الكنيسة المصرية - 08 12 2017</t>
  </si>
  <si>
    <t>2349 - بيان سياسي - وزارة الدفاع والإنتاج الحربي - 10 12 2017</t>
  </si>
  <si>
    <t>2350 - بيان إقليمي - الأزهر الشريف - 12 12 2017</t>
  </si>
  <si>
    <t>2351 - بيان إقليمي - الأزهر الشريف - 12 12 2017</t>
  </si>
  <si>
    <t>2352 - بيان إقليمي - الأزهر الشريف - 12 12 2017</t>
  </si>
  <si>
    <t>2353 - بيان إقليمي - الأزهر الشريف - 12 12 2017</t>
  </si>
  <si>
    <t>2354 - بيان إقليمي - الأزهر الشريف - 12 12 2017</t>
  </si>
  <si>
    <t>2355 - بيان إقليمي - الأزهر الشريف - 17 12 2017</t>
  </si>
  <si>
    <t>2356 - بيان سياسي - وزارة الدفاع والإنتاج الحربي - 19 12 2017</t>
  </si>
  <si>
    <t>2357 - بيان سياسي - وزارة الداخلية - 24 12 2017</t>
  </si>
  <si>
    <t>2358 - بيان سياسي - وزارة الدفاع والإنتاج الحربي - 25 12 2017</t>
  </si>
  <si>
    <t>2359 - بيان سياسي - وزارة الدفاع والإنتاج الحربي - 25 12 2017</t>
  </si>
  <si>
    <t>2360 - بيان سياسي - وزارة الدفاع والإنتاج الحربي - 25 12 2017</t>
  </si>
  <si>
    <t>2361 - بيان إجتماعي - وزارة الصحة والسكان - 25 12 2017</t>
  </si>
  <si>
    <t>2362 - بيان سياسي - وزارة الدفاع والإنتاج الحربي - 28 12 2017</t>
  </si>
  <si>
    <t>2363 - بيان طائفي - ديوان عام رئاسة الجمهورية - 29 12 2017</t>
  </si>
  <si>
    <t>2364 - بيان طائفي - الأمانة العامة لمجلس الوزراء - 29 12 2017</t>
  </si>
  <si>
    <t>2365 - بيان طائفي - وزارة شئون مجلس النواب - 29 12 2017</t>
  </si>
  <si>
    <t>2366 - بيان سياسي - وزارة الدفاع والإنتاج الحربي - 29 12 2017</t>
  </si>
  <si>
    <t>2367 - بيان طائفي - وزارة الداخلية - 29 12 2017</t>
  </si>
  <si>
    <t>2368 - بيان طائفي - وزارة الصحة والسكان - 29 12 2017</t>
  </si>
  <si>
    <t>2369 - بيان طائفي - الأزهر الشريف - 29 12 2017</t>
  </si>
  <si>
    <t>2370 - بيان طائفي - وزارة الداخلية - 30 12 2017</t>
  </si>
  <si>
    <t>2371 - بيان سياسي - وزارة الداخلية - 30 12 2017</t>
  </si>
  <si>
    <t>2372 - بيان طائفي - الأزهر الشريف - 31 12 2017</t>
  </si>
  <si>
    <t>http://sis.gov.eg/Story/132914/%E2%80%8E%D8%A7%D9%84%D9%82%D9%88%D8%A7%D8%AA-%D8%A7%D9%84%D9%85%D8%B3%D9%84%D8%AD%D8%A9-%D8%AA%D9%86%D8%AA%D9%87%D9%89-%D9%85%D9%86-%D8%AA%D8%B1%D9%85%D9%8A%D9%85-%D8%A7%D9%84%D9%83%D9%86%D9%8A%D8%B3%D8%A9-%D8%A7%D9%84%D8%A8%D8%B7%D8%B1%D8%B3%D9%8A%D8%A9?lang=ar</t>
  </si>
  <si>
    <t>https://www.facebook.com/MoiEgy/photos/a.1279898738720453/1279898802053780/?type=3&amp;theater</t>
  </si>
  <si>
    <t>https://www.facebook.com/MoiEgy/photos/a.181676241876047/1282198681823792/?type=3&amp;theater</t>
  </si>
  <si>
    <t>http://sis.gov.eg/Story/133132/%D8%A7%D9%84%D8%B1%D8%A6%D9%8A%D8%B3-%D8%A7%D9%84%D8%B3%D9%8A%D8%B3%D9%89-%D8%AA%D9%83%D9%84%D9%81%D8%A9-%D8%A7%D9%84%D8%A5%D8%B1%D9%87%D8%A7%D8%A8-%D9%83%D8%A8%D9%8A%D8%B1%D8%A9-%D9%88%D9%85%D9%88%D8%A7%D8%AC%D9%87%D8%AA%D9%87-%D8%B3%D8%AA%D8%B3%D8%AA%D9%85%D8%B1-%D9%84%D8%B9%D8%AF%D8%A9-%D8%B3%D9%86%D9%88%D8%A7%D8%AA?lang=ar</t>
  </si>
  <si>
    <t>http://sis.gov.eg/Story/133159/%D9%85%D9%81%D8%AA%D9%8A-%D8%A7%D9%84%D8%AC%D9%85%D9%87%D9%88%D8%B1%D9%8A%D8%A9-%D9%8A%D8%AF%D9%8A%D9%86-%D8%A7%D9%84%D8%B9%D9%85%D9%84%D9%8A%D8%A9-%D8%A7%D9%84%D8%A5%D8%B1%D9%87%D8%A7%D8%A8%D9%8A%D8%A9-%D8%B9%D9%84%D9%89-%D9%83%D9%85%D9%8A%D9%86-%D8%A7%D9%84%D9%85%D8%B3%D8%A7%D8%B9%D9%8A%D8%AF-%D8%A8%D8%A7%D9%84%D8%B9%D8%B1%D9%8A%D8%B4?lang=ar</t>
  </si>
  <si>
    <t>https://www.facebook.com/OfficialAzharEg/photos/a.981948061819287/1545122778835143/?type=3&amp;theater</t>
  </si>
  <si>
    <t>http://sis.gov.eg/Story/133153/%D8%A7%D9%84%D8%A3%D8%B2%D9%87%D8%B1-%D8%A7%D9%84%D8%B4%D8%B1%D9%8A%D9%81-%D9%8A%D8%AF%D9%8A%D9%86-%D8%A7%D9%84%D8%AA%D9%81%D8%AC%D9%8A%D8%B1-%D8%A7%D9%84%D8%A7%D8%B1%D9%87%D8%A7%D8%A8%D9%8A-%D8%A8%D8%A7%D9%84%D8%B9%D8%B1%D9%8A%D8%B4?lang=ar</t>
  </si>
  <si>
    <t>http://sis.gov.eg/Story/133134/%D8%A7%D9%84%D9%83%D9%86%D9%8A%D8%B3%D8%A9-%D8%A7%D9%84%D8%A3%D8%B1%D8%AB%D9%88%D8%B0%D9%83%D8%B3%D9%8A%D8%A9-%D8%AA%D8%AF%D9%8A%D9%86-%D8%A7%D9%84%D9%87%D8%AC%D9%88%D9%85-%D8%A7%D9%84%D8%A5%D8%B1%D9%87%D8%A7%D8%A8%D9%8A-%D8%A7%D9%84%D8%B0%D9%8A-%D8%A7%D8%B3%D8%AA%D9%87%D8%AF%D9%81-%D9%83%D9%85%D9%8A%D9%86%D8%A7-%D8%A3%D9%85%D9%86%D9%8A%D8%A7-%D8%A8%D8%A7%D9%84%D8%B9%D8%B1%D9%8A%D8%B4?lang=ar</t>
  </si>
  <si>
    <t>https://www.facebook.com/OfficialAzharEg/photos/a.981948061819287/1551904791490275/?type=3&amp;theater</t>
  </si>
  <si>
    <t>http://sis.gov.eg/Story/133409/%D8%A7%D9%84%D9%85%D9%81%D8%AA%D9%8A-%D8%A7%D8%B3%D8%AA%D9%87%D8%AF%D8%A7%D9%81-%D9%82%D9%88%D8%A7%D8%AA-%D8%A7%D9%84%D8%A3%D9%85%D9%86-%D8%AF%D9%84%D9%8A%D9%84-%D8%A5%D9%81%D9%84%D8%A7%D8%B3-%D8%A7%D9%84%D8%AC%D9%85%D8%A7%D8%B9%D8%A7%D8%AA-%D8%A7%D9%84%D8%A7%D8%B1%D9%87%D8%A7%D8%A8%D9%8A%D8%A9?lang=ar</t>
  </si>
  <si>
    <t>https://www.facebook.com/OfficialAzharEg/photos/a.981948061819287/1552789168068504/?type=3&amp;theater</t>
  </si>
  <si>
    <t>http://sis.gov.eg/Story/133408/%D8%A7%D9%84%D8%A3%D8%B2%D9%87%D8%B1-%D8%A7%D9%84%D8%B4%D8%B1%D9%8A%D9%81-%D9%8A%D8%AF%D9%8A%D9%86-%D8%A7%D9%84%D9%87%D8%AC%D9%88%D9%85-%D8%A7%D9%84%D8%A5%D8%B1%D9%87%D8%A7%D8%A8%D9%8A-%D8%B9%D9%84%D9%89-%D9%83%D9%85%D9%8A%D9%86-%E2%80%9C%D8%A7%D9%84%D9%86%D9%82%D8%A8%E2%80%9D?lang=ar</t>
  </si>
  <si>
    <t>https://www.facebook.com/OfficialAzharEg/photos/a.981948061819287/1560571150623639/?type=3&amp;theater</t>
  </si>
  <si>
    <t>https://www.facebook.com/OfficialAzharEg/photos/a.981948061819287/1560388013975286/?type=3&amp;theater</t>
  </si>
  <si>
    <t>https://www.facebook.com/MoiEgy/photos/a.181676241876047/1315701121806881/?type=3&amp;theater</t>
  </si>
  <si>
    <t>https://www.facebook.com/MoiEgy/photos/a.181676241876047/1317315574978769/?type=3&amp;theater</t>
  </si>
  <si>
    <t>https://www.facebook.com/OfficialAzharEg/photos/a.981948061819287/1592953324052088/?type=3&amp;theater</t>
  </si>
  <si>
    <t>https://www.facebook.com/MoiEgy/photos/a.1333544346689225/1333544373355889/?type=3&amp;theater</t>
  </si>
  <si>
    <t>https://www.facebook.com/MoiEgy/photos/a.181676241876047/1357453787631614/?type=3&amp;theater</t>
  </si>
  <si>
    <t>https://www.facebook.com/EgyArmySpox/photos/a.219625808168409/1025453044252344/?type=3&amp;theater</t>
  </si>
  <si>
    <t>https://www.facebook.com/MoiEgy/photos/a.181676241876047/1362624683781191/?type=3&amp;theater</t>
  </si>
  <si>
    <t>https://www.facebook.com/OfficialAzharEg/photos/a.1640109419336478/1640109496003137/?type=3&amp;theater</t>
  </si>
  <si>
    <t>http://www.sis.gov.eg/Story/136161/%D8%A7%D9%84%D9%87%D9%8A%D8%A6%D8%A9-%D8%A7%D9%84%D8%B9%D8%A7%D9%85%D8%A9-%D9%84%D9%84%D8%A7%D8%B3%D8%AA%D8%B9%D9%84%D8%A7%D9%85%D8%A7%D8%AA-%D8%AA%D8%AF%D9%8A%D9%86-%D8%AD%D8%A7%D8%AF%D8%AB-%D8%A7%D9%84%D8%AA%D9%81%D8%AC%D9%8A%D8%B1-%D8%A7%D9%84%D8%A2%D8%AB%D9%85-%D8%A7%D9%84%D8%B0%D9%8A-%D8%A7%D8%B3%D8%AA%D9%87%D8%AF%D9%81-%D9%83%D9%86%D9%8A%D8%B3%D8%A9-%D9%85%D8%A7%D8%B1%D8%AC%D8%B1%D8%AC%D8%B3-%D8%A8%D8%B7%D9%86%D8%B7%D8%A7?lang=ar</t>
  </si>
  <si>
    <t>http://www.sis.gov.eg/Story/136194/%D8%A8%D9%8A%D9%80%D9%80%D9%80%D9%80%D9%80%D9%80%D8%A7%D9%86-%D8%B5%D8%AD%D9%81%D9%80%D9%80%D9%80%D9%80%D9%80%D9%8A-?2?-%D8%A7%D9%84%D9%87%D9%8A%D8%A6%D8%A9-%D8%A7%D9%84%D8%B9%D8%A7%D9%85%D9%80%D8%A9-%D9%84%D9%84%D8%A7%D8%B3%D8%AA%D8%B9%D9%84%D8%A7%D9%85%D9%80%D8%A7%D8%AA-%D8%AA%D9%87%D9%8A%D8%A8-%D8%A8%D8%A3%D8%A8%D9%86%D8%A7%D8%A1-%D8%A7%D9%84%D9%88%D8%B7%D9%86-%D8%A3%D9%84%D8%A7-%D9%8A%D9%84%D8%AA%D9%81%D8%AA%D9%88%D8%A7-%D9%84%D9%85%D8%A7-%D9%8A%D8%AD%D8%A7%D9%83-%D9%84%D9%84%D8%A8%D9%84%D8%A7%D8%AF-%D9%85%D9%86-%D9%85%D8%A4%D9%85%D8%B1%D8%A7%D8%AA-%D8%A5%D8%B1%D9%87%D8%A7%D8%A8%D9%8A%D8%A9-%D8%AE%D8%B3%D9%8A%D8%B3%D8%A9?lang=ar</t>
  </si>
  <si>
    <t>http://sis.gov.eg/Story/136279/%D8%A7%D9%84%D8%B3%D9%8A%D8%B3%D9%8A-%D9%8A%D9%82%D8%B1%D8%B1-%D8%A7%D9%84%D8%AF%D9%81%D8%B9-%D8%A8%D8%B9%D9%86%D8%A7%D8%B5%D8%B1-%D9%85%D9%86-%D9%88%D8%AD%D8%AF%D8%A7%D8%AA-%D8%A7%D9%84%D8%AA%D8%A3%D9%85%D9%8A%D9%86-%D8%A7%D9%84%D8%AE%D8%A7%D8%B5%D8%A9-%D8%A8%D8%A7%D9%84%D8%AC%D9%8A%D8%B4-%D9%84%D9%85%D8%B9%D8%A7%D9%88%D9%86%D8%A9-%D8%A7%D9%84%D8%B4%D8%B1%D8%B7%D8%A9-%D9%81%D9%8A-%D8%AA%D8%A3%D9%85%D9%8A%D9%86-%D8%A7%D9%84%D9%85%D9%86%D8%B4%D8%A2%D8%AA?lang=ar</t>
  </si>
  <si>
    <t>http://sis.gov.eg/Story/136294/%D8%A7%D9%84%D8%B1%D8%A6%D9%8A%D8%B3-%D9%8A%D8%B1%D8%A3%D8%B3-%D8%A7%D8%AC%D8%AA%D9%85%D8%A7%D8%B9-%D9%85%D8%AC%D9%84%D8%B3-%D8%A7%D9%84%D8%AF%D9%81%D8%A7%D8%B9-%D8%A7%D9%84%D9%88%D8%B7%D9%86%D9%8A-%D9%88%D9%8A%D9%82%D8%B1%D8%B1-%D8%A7%D8%AA%D8%AE%D8%A7%D8%B0-%D9%85%D8%AC%D9%85%D9%88%D8%B9%D8%A9-%D9%85%D9%86-%D8%A7%D9%84%D8%A7%D8%AC%D8%B1%D8%A7%D8%A1%D8%A7%D8%AA-%D9%84%D9%85%D9%88%D8%A7%D8%AC%D9%87%D8%A9-%D8%A7%D9%84%D8%A5%D8%B1%D9%87%D8%A7%D8%A8?lang=ar</t>
  </si>
  <si>
    <t>http://sis.gov.eg/Story/136263/%D8%B1%D8%A6%D9%8A%D8%B3-%D8%A7%D9%84%D9%88%D8%B2%D8%B1%D8%A7%D8%A1%D8%A7%D9%84%D8%A5%D8%B1%D9%87%D8%A7%D8%A8-%D8%A7%D9%84%D8%BA%D8%A7%D8%AF%D8%B1-%D9%8A%D8%B3%D8%AA%D9%87%D8%AF%D9%81-%D8%A7%D9%84%D9%88%D8%B7%D9%86-%D8%A8%D9%85%D8%B3%D9%8A%D8%AD%D9%8A%D9%87-%D9%88%D9%85%D8%B3%D9%84%D9%85%D9%8A%D9%87-%D9%88%D8%B4%D8%B9%D9%88%D8%B1-%D8%A7%D9%84%D9%85%D8%B5%D8%B1%D9%8A%D9%8A%D9%86-%D8%A8%D8%A7%D9%84%D8%A3%D9%84%D9%85-%D9%88%D8%A7%D9%84%D8%AD%D8%B2%D9%86-%D9%84%D9%86-%D9%8A%D8%B0%D9%87%D8%A8-%D9%87%D8%A8%D8%A7%D8%A1?lang=ar</t>
  </si>
  <si>
    <t>http://sis.gov.eg/Story/136257/%D8%B1%D8%A6%D9%8A%D8%B3-%D8%AD%D9%82%D9%88%D9%82-%D8%A7%D9%84%D8%A5%D9%86%D8%B3%D8%A7%D9%86-%D8%A8%D8%A7%D9%84%D9%86%D9%88%D8%A7%D8%A8-%D8%AD%D8%A7%D8%AF%D8%AB%D8%A7-%D9%83%D9%86%D9%8A%D8%B3%D8%AA%D9%8A-%D9%85%D8%A7%D8%B1%D8%AC%D8%B1%D8%AC%D8%B3-%D9%88%D9%85%D8%A7%D8%B1%D9%85%D8%B1%D9%82%D8%B5-%D8%A3%D8%AF%D9%85%D9%8A%D8%A7-%D9%82%D9%84%D9%88%D8%A8-%D9%83%D9%84-%D8%A7%D9%84%D9%85%D8%B5%D8%B1%D9%8A%D9%8A%D9%86?lang=ar</t>
  </si>
  <si>
    <t>https://www.facebook.com/OfficialAzharEg/photos/a.981948061819287/1644457852234968/?type=3&amp;theater</t>
  </si>
  <si>
    <t>https://www.facebook.com/OfficialAzharEg/photos/a.981948061819287/1644461882234565/?type=3&amp;theater</t>
  </si>
  <si>
    <t>https://www.facebook.com/OfficialAzharEg/photos/a.981948061819287/1645000178847402/?type=3&amp;theater</t>
  </si>
  <si>
    <t>http://sis.gov.eg/Story/136231/%D8%A8%D9%8A%D8%A7%D9%86-%D8%A7%D9%84%D9%83%D9%86%D9%8A%D8%B3%D8%A9-%D8%A7%D9%84%D8%A3%D8%B1%D8%AB%D9%88%D8%B0%D9%83%D8%B3%D9%8A%D8%A9-%D8%A8%D8%AE%D8%B5%D9%88%D8%B5-%D8%AA%D9%81%D8%AC%D9%8A%D8%B1%D9%8A-%E2%80%9C%D8%A7%D9%84%D9%85%D8%B1%D9%82%D8%B3%D9%8A%D8%A9%E2%80%9D-%D8%A8%D8%A7%D9%84%D8%A7%D8%B3%D9%83%D9%86%D8%AF%D8%B1%D9%8A%D8%A9-%D9%88%E2%80%9D%D9%85%D8%A7%D8%B1-%D8%AC%D8%B1%D8%AC%D8%B3%E2%80%9D-%D8%A8%D8%B7%D9%86%D8%B7%D8%A7?lang=ar</t>
  </si>
  <si>
    <t>http://sis.gov.eg/Story/136243/%D8%A7%D9%84%D9%87%D9%8A%D8%A6%D8%A9-%D8%A7%D9%84%D8%B9%D8%A7%D9%85%D9%80%D8%A9-%D9%84%D9%84%D8%A7%D8%B3%D8%AA%D8%B9%D9%84%D8%A7%D9%85%D9%80%D8%A7%D8%AA-%D8%AA%D9%87%D9%8A%D8%A8-%D8%A8%D8%A3%D8%A8%D9%86%D8%A7%D8%A1-%D8%A7%D9%84%D9%88%D8%B7%D9%86-%D8%A3%D9%84%D8%A7-%D9%8A%D9%84%D8%AA%D9%81%D8%AA%D9%88%D8%A7-%D9%84%D9%85%D8%A7-%D9%8A%D8%AD%D8%A7%D9%83-%D9%84%D9%84%D8%A8%D9%84%D8%A7%D8%AF-%D9%85%D9%86-%D9%85%D8%A4%D9%85%D8%B1%D8%A7%D8%AA-%D8%A5%D8%B1%D9%87%D8%A7%D8%A8%D9%8A%D8%A9-%D8%AE%D8%B3%D9%8A%D8%B3%D8%A9?lang=ar</t>
  </si>
  <si>
    <t>http://sis.gov.eg/Story/136255/%D8%A7%D9%84%D8%B1%D8%A6%D9%8A%D8%B3-%D8%B9%D8%A8%D8%AF-%D8%A7%D9%84%D9%81%D8%AA%D8%A7%D8%AD-%D8%A7%D9%84%D8%B3%D9%8A%D8%B3%D9%89-%D9%8A%D8%AF%D9%8A%D9%86-%D8%AD%D8%A7%D8%AF%D8%AB-%D8%AA%D9%81%D8%AC%D9%8A%D8%B1-%D9%83%D9%86%D9%8A%D8%B3%D8%A9-%D9%85%D8%A7%D8%B1-%D8%AC%D8%B1%D8%AC%D8%B3-%D8%A8%D9%85%D8%AF%D9%8A%D9%86%D8%A9-%D8%B7%D9%86%D8%B7%D8%A7?lang=ar</t>
  </si>
  <si>
    <t>http://sis.gov.eg/Story/136285/%D8%A7%D9%84%D8%AD%D9%83%D9%88%D9%85%D8%A9-%D8%AA%D8%A4%D9%83%D8%AF-%D8%AD%D8%B4%D8%AF-%D9%83%D8%A7%D9%81%D8%A9-%D8%A5%D9%85%D9%83%D8%A7%D9%86%D8%A7%D8%AA-%D8%A7%D9%84%D8%AF%D9%88%D9%84%D8%A9-%D9%84%D8%A7%D8%B3%D8%AA%D9%83%D9%85%D8%A7%D9%84-%D8%A7%D9%84%D9%85%D8%B9%D8%B1%D9%83%D8%A9-%D8%B6%D8%AF-%D8%A7%D9%84%D8%A5%D8%B1%D9%87%D8%A7%D8%A8?lang=ar</t>
  </si>
  <si>
    <t>http://sis.gov.eg/Story/136267/%D8%B1%D8%A6%D9%8A%D8%B3-%D8%A7%D9%84%D9%88%D8%B2%D8%B1%D8%A7%D8%A1-%D9%8A%D8%B4%D8%AF%D8%AF-%D8%B9%D9%84%D9%8A-%D8%B3%D8%B1%D8%B9%D8%A9-%D9%83%D8%B4%D9%81-%D9%85%D9%84%D8%A7%D8%A8%D8%B3%D8%A7%D8%AA-%D8%AD%D8%A7%D8%AF%D8%AB%D9%8A-%D8%B7%D9%86%D8%B7%D8%A7-%D9%88%D8%A7%D9%84%D8%A5%D8%B3%D9%83%D9%86%D8%AF%D8%B1%D9%8A%D8%A9-%D9%88%D8%AA%D8%B9%D9%82%D8%A8-%D8%A7%D9%84%D8%AC%D9%86%D8%A7%D8%A9-%D9%84%D9%8A%D9%86%D8%A7%D9%84%D9%88%D8%A7-%D8%A7%D9%84%D8%AC%D8%B2%D8%A7%D8%A1-%D8%A7%D9%84%D8%B1%D8%A7%D8%AF%D8%B9?lang=ar</t>
  </si>
  <si>
    <t>https://www.facebook.com/MoiEgy/photos/a.1378747722168887/1378747822168877/?type=3&amp;theater</t>
  </si>
  <si>
    <t>http://sis.gov.eg/section/7507/10074?lang=ar</t>
  </si>
  <si>
    <t>https://www.facebook.com/MoiEgy/photos/a.181676241876047/1383047041738955/?type=3&amp;theater</t>
  </si>
  <si>
    <t>https://www.facebook.com/OfficialAzharEg/photos/a.981948061819287/1656543394359747/?type=3&amp;theater</t>
  </si>
  <si>
    <t>https://www.facebook.com/OfficialAzharEg/photos/a.981948061819287/1656592401021513/?type=3</t>
  </si>
  <si>
    <t>https://www.facebook.com/OfficialAzharEg/photos/a.981948061819287/1656595187687901/?type=3&amp;theater</t>
  </si>
  <si>
    <t>https://www.facebook.com/OfficialAzharEg/photos/a.981948061819287/1656595604354526/?type=3&amp;theater</t>
  </si>
  <si>
    <t>https://www.facebook.com/OfficialAzharEg/photos/a.981948061819287/1656596004354486/?type=3&amp;theater</t>
  </si>
  <si>
    <t>https://www.facebook.com/OfficialAzharEg/photos/a.981948061819287/1656596481021105/?type=3</t>
  </si>
  <si>
    <t>https://www.facebook.com/OfficialAzharEg/photos/a.981948061819287/1656596754354411/?type=3&amp;theater</t>
  </si>
  <si>
    <t>https://www.facebook.com/OfficialAzharEg/photos/a.981948061819287/1656597097687710/?type=3&amp;theater</t>
  </si>
  <si>
    <t>https://www.facebook.com/OfficialAzharEg/photos/a.981948061819287/1676898185657601/?type=3&amp;theater</t>
  </si>
  <si>
    <t>https://www.facebook.com/MoiEgy/photos/a.181676241876047/1409399625770363/?type=3&amp;theater</t>
  </si>
  <si>
    <t>https://www.facebook.com/MoiEgy/photos/a.181676241876047/1424380060938986/?type=3&amp;theater</t>
  </si>
  <si>
    <t>https://www.youtube.com/watch?v=lRoQuj13FPE&amp;feature=share</t>
  </si>
  <si>
    <t>http://www.sis.gov.eg/Story/141886/%D8%A7%D9%84%D9%87%D9%8A%D8%A6%D8%A9-%D8%A7%D9%84%D8%B9%D8%A7%D9%85%D8%A9-%D9%84%D9%84%D8%A7%D8%B3%D8%AA%D8%B9%D9%84%D8%A7%D9%85%D8%A7%D8%AA-%D8%AA%D9%86%D8%B9%D9%89-%D8%B4%D9%87%D8%AF%D8%A7%D8%A1-%D9%85%D8%B5%D8%B1-%D8%B6%D8%AD%D8%A7%D9%8A%D8%A7-%D8%AD%D8%A7%D8%AF%D8%AB-%D8%A7%D9%84%D9%85%D9%86%D9%8A%D8%A7-%D8%A7%D9%84%D8%A5%D8%B1%D9%87%D8%A7%D8%A8%D9%8A?lang=ar</t>
  </si>
  <si>
    <t>http://sis.gov.eg/Story/141847/%D8%B1%D8%A6%D9%8A%D8%B3-%D8%A7%D9%84%D9%88%D8%B2%D8%B1%D8%A7%D8%A1-%D9%8A%D8%AF%D9%8A%D9%86-%D8%AD%D8%A7%D8%AF%D8%AB-%D8%A7%D9%84%D9%85%D9%86%D9%8A%D8%A7-%D8%A7%EF%BB%BB%D8%B1%D9%87%D8%A7%D8%A8%D9%89?lang=ar</t>
  </si>
  <si>
    <t>http://sis.gov.eg/Story/141870/%D9%88%D8%B2%D9%8A%D8%B1-%D8%A7%D9%84%D8%A3%D9%88%D9%82%D8%A7%D9%81-%D9%8A%D8%AF%D9%8A%D9%86-%D8%AD%D8%A7%D8%AF%D8%AB-%D8%A7%D9%84%D9%85%D9%86%D9%8A%D8%A7-%D9%88%D9%8A%D8%A4%D9%83%D8%AF-%D9%88%D8%AD%D8%AF%D8%AA%D9%86%D8%A7-%D9%87%D9%8A-%D8%A7%D9%84%D9%85%D8%B3%D8%AA%D9%87%D8%AF%D9%81%D8%A9-%D9%85%D9%86-%D8%A7%D9%84%D8%AC%D8%A8%D9%86%D8%A7%D8%A1?lang=ar</t>
  </si>
  <si>
    <t>http://sis.gov.eg/Story/141866/%D8%B4%D9%8A%D8%AE-%D8%A7%D9%84%D8%A3%D8%B2%D9%87%D8%B1-%D9%85%D8%B1%D8%AA%D9%83%D8%A8%D9%88-%D8%AD%D8%A7%D8%AF%D8%AB-%D8%A7%D9%84%D9%85%D9%86%D9%8A%D8%A7-%D8%AC%D8%A8%D9%86%D8%A7%D8%A1-%D8%AA%D8%AC%D8%B1%D8%AF%D9%88%D8%A7-%D9%85%D9%86-%D8%A3%D8%AF%D9%86%D9%89-%D9%85%D8%B9%D8%A7%D9%86%D9%8A-%D8%A7%D9%84%D8%A5%D9%86%D8%B3%D8%A7%D9%86%D9%8A%D8%A9?lang=ar</t>
  </si>
  <si>
    <t>http://sis.gov.eg/Story/141871/%D8%A7%D9%84%D9%83%D9%86%D9%8A%D8%B3%D8%A9-%D8%A7%D9%84%D8%A3%D8%B1%D8%AB%D9%88%D8%B0%D9%83%D8%B3%D9%8A%D8%A9-%D8%AA%D9%86%D8%B9%D9%8A-%D8%B4%D9%87%D8%AF%D8%A7%D8%A1-%D8%AD%D8%A7%D8%AF%D8%AB-%D8%A7%D9%84%D9%85%D9%86%D9%8A%D8%A7-%D8%A7%D9%84%D8%A5%D8%B1%D9%87%D8%A7%D8%A8%D9%8A?lang=ar</t>
  </si>
  <si>
    <t>https://www.facebook.com/OfficialAzharEg/photos/a.981948061819287/1704136006267152/?type=3&amp;theater</t>
  </si>
  <si>
    <t>http://sis.gov.eg/Story/142154/%D8%B1%D8%A6%D9%8A%D8%B3-%E2%80%9C%D8%A7%D9%84%D9%86%D9%88%D8%A7%D8%A8%E2%80%9D-%D9%8A%D8%B2%D9%88%D8%B1-%D9%85%D8%B5%D8%A7%D8%A8%D9%8A-%D8%AD%D8%A7%D8%AF%D8%AB-%D8%A7%D9%84%D9%85%D9%86%D9%8A%D8%A7-%D8%A7%D9%84%D8%A5%D8%B1%D9%87%D8%A7%D8%A8%D9%8A-%D9%81%D9%8A-%D9%85%D8%B3%D8%AA%D8%B4%D9%81%D9%89-%D9%85%D8%B9%D9%87%D8%AF-%D9%86%D8%A7%D8%B5%D8%B1?lang=ar</t>
  </si>
  <si>
    <t>http://www.sis.gov.eg/section/0/10172?lang=ar</t>
  </si>
  <si>
    <t>https://www.facebook.com/OfficialAzharEg/photos/a.981948061819287/1724471627566923/?type=3&amp;theater</t>
  </si>
  <si>
    <t>https://www.facebook.com/MoiEgy/photos/a.181676241876047/1450292485014410/?type=3&amp;theater</t>
  </si>
  <si>
    <t>https://www.facebook.com/MoiEgy/photos/a.181676241876047/1451079298269062/?type=3&amp;theater</t>
  </si>
  <si>
    <t>https://www.facebook.com/MoiEgy/photos/a.181676241876047/1452109728166019/?type=3&amp;theater</t>
  </si>
  <si>
    <t>https://www.facebook.com/MoiEgy/photos/a.181676241876047/1461190373924621/?type=3&amp;theater</t>
  </si>
  <si>
    <t>http://www.sis.gov.eg/Story/144106/%D8%A7%D9%84%D8%A7%D8%B3%D8%AA%D8%B9%D9%84%D8%A7%D9%85%D8%A7%D8%AA-%D8%B9%D9%84%D9%89-%D8%A7%D9%84%D8%B9%D8%A7%D9%84%D9%85-%D8%A7%D9%86-%D9%8A%D8%AF%D8%B9%D9%85-%D9%85%D8%B5%D8%B1-%D9%81%D9%8A-%D8%AD%D8%B1%D8%A8%D9%87%D8%A7-%D8%B6%D8%AF-%D8%A7%D9%84%D8%A7%D8%B1%D9%87%D8%A7%D8%A8-%D8%A8%D8%B9%D8%AF-%D8%AD%D8%A7%D8%AF%D8%AB-%D8%B1%D9%81%D8%AD?lang=ar</t>
  </si>
  <si>
    <t>https://www.facebook.com/OfficialAzharEg/photos/a.981948061819287/1751060578241361/?type=3&amp;theater</t>
  </si>
  <si>
    <t>https://www.facebook.com/OfficialAzharEg/photos/a.981948061819287/1751391461541606/?type=3&amp;theater</t>
  </si>
  <si>
    <t>https://www.youtube.com/watch?v=9f1i8bGSGYI&amp;sns=fb&amp;fbclid=IwAR3BOe2wJ_dXsbdoXcBaWdZKdyyISc3ka-Iyx5pO8tiXReVlK_AXgyZh7tc</t>
  </si>
  <si>
    <t>https://www.facebook.com/MoiEgy/photos/a.181676241876047/1467604163283242/?type=3&amp;theater</t>
  </si>
  <si>
    <t>http://sis.gov.eg/Story/144228/%D8%B1%D8%A6%D9%8A%D8%B3-%D8%A7%D9%84%D9%88%D8%B2%D8%B1%D8%A7%D8%A1-%D9%8A%D8%B5%D8%AF%D8%B1-%D9%82%D8%B1%D8%A7%D8%B1%D8%A7-%D8%A8%D8%B4%D8%A3%D9%86-%D9%85%D9%86%D8%A7%D8%B7%D9%82-%D9%88%D8%AA%D9%88%D9%82%D9%8A%D8%AA%D8%A7%D8%AA-%D8%AD%D8%B8%D8%B1-%D8%A7%D9%84%D8%AA%D8%AC%D9%88%D8%A7%D9%84-%D9%81%D9%8A-%D8%B1%D9%81%D8%AD-%D9%88%D8%A7%D9%84%D8%B9%D8%B1%D9%8A%D8%B4?lang=ar</t>
  </si>
  <si>
    <t>https://www.facebook.com/MoiEgy/photos/a.181676241876047/1470414789668846/?type=3&amp;theater</t>
  </si>
  <si>
    <t>http://www.sis.gov.eg/Story/144380/%D8%A8%D9%8A%D8%A7%D9%86-%D8%AA%D8%AD%D9%84%D9%8A%D9%84%D9%8A-%D9%84%D9%84%D9%87%D9%8A%D8%A6%D8%A9-%D8%A7%D9%84%D8%B9%D8%A7%D9%85%D8%A9-%D9%84%D9%84%D8%A7%D8%B3%D8%AA%D8%B9%D9%84%D8%A7%D9%85%D8%A7%D8%AA-%D8%AD%D9%88%D9%84-%D8%A7%D9%84%D9%87%D8%AC%D9%88%D9%85-%D8%A7%D9%84%D8%A7%D8%B1%D9%87%D8%A7%D8%A8%D9%8A-%D8%A8%D8%A7%D9%84%D8%A8%D8%AF%D8%B1%D8%B4%D9%8A%D9%86-%D9%88%D8%A7%D8%B9%D8%AA%D8%AF%D8%A7%D8%A1-%D8%A7%D9%84%D8%BA%D8%B1%D8%AF%D9%82%D8%A9?lang=ar</t>
  </si>
  <si>
    <t>https://www.facebook.com/MoiEgy/photos/a.181676241876047/1473101022733556/?type=3&amp;theater</t>
  </si>
  <si>
    <t>https://www.facebook.com/MoiEgy/photos/a.181676241876047/1474461089264216/?type=3&amp;theater</t>
  </si>
  <si>
    <t>https://www.facebook.com/MoiEgy/photos/a.181676241876047/1474488482594810/?type=3&amp;theater</t>
  </si>
  <si>
    <t>http://www.sis.gov.eg/Story/144425/%D9%87%D9%8A%D8%A6%D8%A9-%D8%A7%D9%84%D8%A7%D8%B3%D8%AA%D8%B9%D9%84%D8%A7%D9%85%D8%A7%D8%AA-%D8%AD%D8%A7%D8%AF%D8%AB-%D8%A7%D9%84%D8%B7%D8%B9%D9%86-%D9%81%D9%89-%D8%A7%D9%84%D8%BA%D8%B1%D8%AF%D9%82%D8%A9-%D9%84%D9%85-%D8%AA%D8%AA%D8%AD%D8%AF%D8%AF-%D8%B7%D8%A8%D9%8A%D8%B9%D8%AA%D9%87-%D9%88%D8%AF%D9%88%D8%A7%D9%81%D8%B9%D9%87-%D8%A8%D8%B9%D8%AF?lang=ar</t>
  </si>
  <si>
    <t>https://www.facebook.com/MoiEgy/photos/a.181676241876047/1477323175644674/?type=3&amp;theater</t>
  </si>
  <si>
    <t>https://www.facebook.com/OfficialAzharEg/photos/a.981948061819287/1765029413511144/?type=3&amp;theater</t>
  </si>
  <si>
    <t>https://www.facebook.com/OfficialAzharEg/photos/a.981948061819287/1766738713340214/?type=3&amp;theater</t>
  </si>
  <si>
    <t>https://www.facebook.com/OfficialAzharEg/photos/a.981948061819287/1773838102630275/?type=3&amp;theater</t>
  </si>
  <si>
    <t>http://www.sis.gov.eg/Story/146324/%D8%A8%D9%8A%D8%A7%D9%86-%D9%85%D9%86-%D8%B1%D8%A6%D8%A7%D8%B3%D8%A9-%D8%A7%D9%84%D8%AC%D9%85%D9%87%D9%88%D8%B1%D9%8A%D8%A9-%D8%A8%D8%B4%D8%A3%D9%86-%D8%AD%D8%A7%D8%AF%D8%AB-%D8%AA%D8%B5%D8%A7%D8%AF%D9%85-%D8%A7%D9%84%D9%82%D8%B7%D8%A7%D8%B1%D9%8A%D9%86-%D8%A8%D9%85%D8%AD%D8%A7%D9%81%D8%B8%D8%A9-%D8%A7%D9%84%D8%A7%D8%B3%D9%83%D9%86%D8%AF%D8%B1%D9%8A%D8%A9-%E2%80%8E?lang=ar</t>
  </si>
  <si>
    <t>http://www.sis.gov.eg/Story/148241/%D8%A7%D9%84%D8%B1%D8%AF-%D8%B9%D9%84%D9%89-%D8%AA%D9%82%D8%B1%D9%8A%D8%B1-%D9%87%D9%8A%D9%88%D9%85%D8%A7%D9%86-%D8%B1%D8%A7%D9%8A%D8%AA%D8%B3-%D9%88%D9%88%D8%AA%D8%B4?lang=ar</t>
  </si>
  <si>
    <t>http://sis.gov.eg/section/7502/11292?lang=ar</t>
  </si>
  <si>
    <t>https://www.facebook.com/EgyArmySpox/videos/1143887975742183/?v=1143887975742183</t>
  </si>
  <si>
    <t>http://sis.gov.eg/section/7502/11321?lang=ar</t>
  </si>
  <si>
    <t>https://www.facebook.com/EgyArmySpox/videos/1158932220904425/?v=1158932220904425</t>
  </si>
  <si>
    <t>http://sis.gov.eg/section/7502/11334?lang=ar</t>
  </si>
  <si>
    <t>http://www.sis.gov.eg/Story/150685/%D9%87%D9%8A%D8%A6%D8%A9-%D8%A7%D9%84%D8%A7%D8%B3%D8%AA%D8%B9%D9%84%D8%A7%D9%85%D8%A7%D8%AA-%D8%AA%D8%AF%D9%8A%D9%86-%D8%AA%D8%BA%D8%B7%D9%8A%D8%A9-%D8%A7%D9%84%D9%80-BBC-%D9%88%D8%B1%D9%88%D9%8A%D8%AA%D8%B1%D8%B2-%D9%84%D8%AC%D8%B1%D9%8A%D9%85%D8%A9-%D8%A7%D9%84%D9%88%D8%A7%D8%AD%D8%A7%D8%AA?lang=ar</t>
  </si>
  <si>
    <t>https://www.youtube.com/watch?v=v8DK9s8OLIE&amp;feature=share</t>
  </si>
  <si>
    <t>http://www.sis.gov.eg/Story/150787/%D9%87%D9%8A%D8%A6%D8%A9-%D8%A7%D9%84%D8%A7%D8%B3%D8%AA%D8%B9%D9%84%D8%A7%D9%85%D8%A7%D8%AA-%D8%AA%D8%B7%D8%A7%D9%84%D8%A8-%D8%B1%D9%88%D9%8A%D8%AA%D8%B1%D8%B2-%D9%88BBC-%D8%A8%D8%A3%D8%B3%D9%85%D8%A7%D8%A1-%D8%A7%D9%84%D8%B6%D8%AD%D8%A7%D9%8A%D8%A7-%D8%A7%D9%84%D9%85%D8%B2%D8%B9%D9%88%D9%85%D9%8A%D9%86-%D9%84%D8%A5%D8%B1%D9%87%D8%A7%D8%A8-%D8%A7%D9%84%D9%88%D8%A7%D8%AD%D8%A7%D8%AA?lang=ar</t>
  </si>
  <si>
    <t>https://www.facebook.com/EgyArmySpox/videos/1167710250026622/?v=1167710250026622</t>
  </si>
  <si>
    <t>https://www.facebook.com/EgyArmySpox/videos/1168158143315166/?v=1168158143315166</t>
  </si>
  <si>
    <t>http://www.sis.gov.eg/Story/152876?lang=ar</t>
  </si>
  <si>
    <t>http://www.sis.gov.eg/Story/152885?lang=ar</t>
  </si>
  <si>
    <t>http://www.sis.gov.eg/Story/152877?lang=ar</t>
  </si>
  <si>
    <t>http://www.sis.gov.eg/Story/152879?lang=ar</t>
  </si>
  <si>
    <t>http://www.sis.gov.eg/Story/152869/%D8%A8%D9%8A%D8%A7%D9%86-%D8%B5%D8%AD%D9%81%D9%8A?lang=ar</t>
  </si>
  <si>
    <t>http://www.sis.gov.eg/Story/152908?lang=ar</t>
  </si>
  <si>
    <t>http://www.sis.gov.eg/Story/152906?lang=ar</t>
  </si>
  <si>
    <t>http://www.sis.gov.eg/Story/152900?lang=ar</t>
  </si>
  <si>
    <t>https://www.facebook.com/watch/?v=1907285339285550</t>
  </si>
  <si>
    <t>http://sis.gov.eg/section/7502/12377?lang=ar</t>
  </si>
  <si>
    <t>http://www.sis.gov.eg/Story/152943?lang=ar</t>
  </si>
  <si>
    <t>http://www.sis.gov.eg/Story/152949?lang=ar</t>
  </si>
  <si>
    <t>https://www.youtube.com/watch?v=iq8NJ-KTnJw&amp;feature=youtu.be&amp;fbclid=IwAR0mRkd6l1KfdA7FHIkYPU6pJAkimYL722xTKSDiMBoZPfJ-YCTPxrZ3Nik</t>
  </si>
  <si>
    <t>http://www.sis.gov.eg/Story/155889?lang=ar</t>
  </si>
  <si>
    <t>http://www.sis.gov.eg/Story/155890?lang=ar</t>
  </si>
  <si>
    <t>http://www.sis.gov.eg/Story/155894?lang=ar</t>
  </si>
  <si>
    <t>http://sis.gov.eg/section/7502/12392?lang=ar</t>
  </si>
  <si>
    <t>http://www.sis.gov.eg/Story/155895?lang=ar</t>
  </si>
  <si>
    <t>http://www.sis.gov.eg/Story/155905?lang=ar</t>
  </si>
  <si>
    <t>http://www.sis.gov.eg/Story/155943?lang=ar</t>
  </si>
  <si>
    <t>2083 - بيان سياسي - الأزهر الشريف - 09 01 2017</t>
  </si>
  <si>
    <t>2092 - بيان سياسي - الأزهر الشريف - 17 01 2017</t>
  </si>
  <si>
    <t>2277 - بيان سياسي - الأزهر الشريف - 11 09 2017</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</si>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</sst>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301"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zhar.eg/" TargetMode="External"/><Relationship Id="rId13" Type="http://schemas.openxmlformats.org/officeDocument/2006/relationships/hyperlink" Target="http://www.azhar.eg/" TargetMode="External"/><Relationship Id="rId18" Type="http://schemas.openxmlformats.org/officeDocument/2006/relationships/hyperlink" Target="http://www.azhar.eg/" TargetMode="External"/><Relationship Id="rId26" Type="http://schemas.openxmlformats.org/officeDocument/2006/relationships/hyperlink" Target="http://www.azhar.eg/" TargetMode="External"/><Relationship Id="rId3" Type="http://schemas.openxmlformats.org/officeDocument/2006/relationships/hyperlink" Target="http://www.azhar.eg/" TargetMode="External"/><Relationship Id="rId21" Type="http://schemas.openxmlformats.org/officeDocument/2006/relationships/hyperlink" Target="http://www.azhar.eg/" TargetMode="External"/><Relationship Id="rId7" Type="http://schemas.openxmlformats.org/officeDocument/2006/relationships/hyperlink" Target="http://www.azhar.eg/" TargetMode="External"/><Relationship Id="rId12" Type="http://schemas.openxmlformats.org/officeDocument/2006/relationships/hyperlink" Target="http://www.azhar.eg/" TargetMode="External"/><Relationship Id="rId17" Type="http://schemas.openxmlformats.org/officeDocument/2006/relationships/hyperlink" Target="http://www.azhar.eg/" TargetMode="External"/><Relationship Id="rId25" Type="http://schemas.openxmlformats.org/officeDocument/2006/relationships/hyperlink" Target="http://www.azhar.eg/" TargetMode="External"/><Relationship Id="rId2" Type="http://schemas.openxmlformats.org/officeDocument/2006/relationships/hyperlink" Target="http://www.azhar.eg/" TargetMode="External"/><Relationship Id="rId16" Type="http://schemas.openxmlformats.org/officeDocument/2006/relationships/hyperlink" Target="http://www.azhar.eg/" TargetMode="External"/><Relationship Id="rId20" Type="http://schemas.openxmlformats.org/officeDocument/2006/relationships/hyperlink" Target="http://www.azhar.eg/" TargetMode="External"/><Relationship Id="rId1" Type="http://schemas.openxmlformats.org/officeDocument/2006/relationships/hyperlink" Target="http://www.azhar.eg/" TargetMode="External"/><Relationship Id="rId6" Type="http://schemas.openxmlformats.org/officeDocument/2006/relationships/hyperlink" Target="http://www.azhar.eg/" TargetMode="External"/><Relationship Id="rId11" Type="http://schemas.openxmlformats.org/officeDocument/2006/relationships/hyperlink" Target="http://www.azhar.eg/" TargetMode="External"/><Relationship Id="rId24" Type="http://schemas.openxmlformats.org/officeDocument/2006/relationships/hyperlink" Target="http://www.azhar.eg/" TargetMode="External"/><Relationship Id="rId5" Type="http://schemas.openxmlformats.org/officeDocument/2006/relationships/hyperlink" Target="http://www.azhar.eg/" TargetMode="External"/><Relationship Id="rId15" Type="http://schemas.openxmlformats.org/officeDocument/2006/relationships/hyperlink" Target="http://www.azhar.eg/" TargetMode="External"/><Relationship Id="rId23" Type="http://schemas.openxmlformats.org/officeDocument/2006/relationships/hyperlink" Target="http://www.azhar.eg/" TargetMode="External"/><Relationship Id="rId28" Type="http://schemas.openxmlformats.org/officeDocument/2006/relationships/printerSettings" Target="../printerSettings/printerSettings1.bin"/><Relationship Id="rId10" Type="http://schemas.openxmlformats.org/officeDocument/2006/relationships/hyperlink" Target="http://www.azhar.eg/" TargetMode="External"/><Relationship Id="rId19" Type="http://schemas.openxmlformats.org/officeDocument/2006/relationships/hyperlink" Target="http://www.azhar.eg/" TargetMode="External"/><Relationship Id="rId4" Type="http://schemas.openxmlformats.org/officeDocument/2006/relationships/hyperlink" Target="http://www.azhar.eg/" TargetMode="External"/><Relationship Id="rId9" Type="http://schemas.openxmlformats.org/officeDocument/2006/relationships/hyperlink" Target="http://www.azhar.eg/" TargetMode="External"/><Relationship Id="rId14" Type="http://schemas.openxmlformats.org/officeDocument/2006/relationships/hyperlink" Target="http://www.azhar.eg/" TargetMode="External"/><Relationship Id="rId22" Type="http://schemas.openxmlformats.org/officeDocument/2006/relationships/hyperlink" Target="http://www.azhar.eg/" TargetMode="External"/><Relationship Id="rId27"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1239</v>
      </c>
    </row>
    <row r="4" spans="1:1" x14ac:dyDescent="0.35">
      <c r="A4" s="92" t="s">
        <v>777</v>
      </c>
    </row>
    <row r="5" spans="1:1" x14ac:dyDescent="0.35">
      <c r="A5" s="92" t="s">
        <v>780</v>
      </c>
    </row>
    <row r="6" spans="1:1" x14ac:dyDescent="0.35">
      <c r="A6" s="92" t="s">
        <v>779</v>
      </c>
    </row>
    <row r="7" spans="1:1" x14ac:dyDescent="0.35">
      <c r="A7" s="92" t="s">
        <v>782</v>
      </c>
    </row>
    <row r="8" spans="1:1" x14ac:dyDescent="0.35">
      <c r="A8" s="92" t="s">
        <v>781</v>
      </c>
    </row>
    <row r="9" spans="1:1" x14ac:dyDescent="0.35">
      <c r="A9" s="92" t="s">
        <v>776</v>
      </c>
    </row>
    <row r="10" spans="1:1" x14ac:dyDescent="0.35">
      <c r="A10" s="92" t="s">
        <v>778</v>
      </c>
    </row>
    <row r="11" spans="1:1" x14ac:dyDescent="0.35">
      <c r="A11" s="92" t="s">
        <v>1240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301"/>
  <sheetViews>
    <sheetView rightToLeft="1" tabSelected="1" zoomScale="70" zoomScaleNormal="70" workbookViewId="0">
      <pane ySplit="2" topLeftCell="A283" activePane="bottomLeft" state="frozen"/>
      <selection pane="bottomLeft" activeCell="A283" sqref="A283"/>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1214</v>
      </c>
      <c r="C1" s="94"/>
      <c r="D1" s="94"/>
      <c r="E1" s="94"/>
      <c r="F1" s="95"/>
      <c r="G1" s="96" t="s">
        <v>1</v>
      </c>
      <c r="H1" s="94"/>
      <c r="I1" s="94"/>
      <c r="J1" s="94"/>
      <c r="K1" s="94"/>
      <c r="L1" s="94"/>
      <c r="M1" s="95"/>
      <c r="N1" s="94" t="s">
        <v>1213</v>
      </c>
      <c r="O1" s="94"/>
      <c r="P1" s="94"/>
      <c r="Q1" s="99" t="s">
        <v>2</v>
      </c>
      <c r="R1" s="99" t="s">
        <v>1243</v>
      </c>
      <c r="S1" s="94" t="s">
        <v>1219</v>
      </c>
      <c r="T1" s="94"/>
      <c r="U1" s="94"/>
      <c r="V1" s="94"/>
      <c r="W1" s="94"/>
      <c r="X1" s="94"/>
      <c r="Y1" s="94"/>
      <c r="Z1" s="94"/>
      <c r="AA1" s="95"/>
    </row>
    <row r="2" spans="1:27" s="2" customFormat="1" ht="46.5" customHeight="1" x14ac:dyDescent="0.35">
      <c r="A2" s="98"/>
      <c r="B2" s="18" t="s">
        <v>3</v>
      </c>
      <c r="C2" s="19" t="s">
        <v>536</v>
      </c>
      <c r="D2" s="19" t="s">
        <v>1211</v>
      </c>
      <c r="E2" s="19" t="s">
        <v>1212</v>
      </c>
      <c r="F2" s="20" t="s">
        <v>399</v>
      </c>
      <c r="G2" s="18" t="s">
        <v>4</v>
      </c>
      <c r="H2" s="19" t="s">
        <v>5</v>
      </c>
      <c r="I2" s="19" t="s">
        <v>538</v>
      </c>
      <c r="J2" s="19" t="s">
        <v>7</v>
      </c>
      <c r="K2" s="19" t="s">
        <v>6</v>
      </c>
      <c r="L2" s="19" t="s">
        <v>8</v>
      </c>
      <c r="M2" s="20" t="s">
        <v>553</v>
      </c>
      <c r="N2" s="21" t="s">
        <v>775</v>
      </c>
      <c r="O2" s="19" t="s">
        <v>400</v>
      </c>
      <c r="P2" s="22" t="s">
        <v>531</v>
      </c>
      <c r="Q2" s="100"/>
      <c r="R2" s="100"/>
      <c r="S2" s="21" t="s">
        <v>9</v>
      </c>
      <c r="T2" s="19" t="s">
        <v>537</v>
      </c>
      <c r="U2" s="19" t="s">
        <v>10</v>
      </c>
      <c r="V2" s="19" t="s">
        <v>11</v>
      </c>
      <c r="W2" s="19" t="s">
        <v>795</v>
      </c>
      <c r="X2" s="19" t="s">
        <v>796</v>
      </c>
      <c r="Y2" s="19" t="s">
        <v>797</v>
      </c>
      <c r="Z2" s="19" t="s">
        <v>798</v>
      </c>
      <c r="AA2" s="20" t="s">
        <v>799</v>
      </c>
    </row>
    <row r="3" spans="1:27" ht="34.5" customHeight="1" x14ac:dyDescent="0.35">
      <c r="A3" s="23">
        <v>1</v>
      </c>
      <c r="B3" s="3" t="s">
        <v>411</v>
      </c>
      <c r="C3" s="24" t="s">
        <v>1215</v>
      </c>
      <c r="D3" s="24" t="s">
        <v>540</v>
      </c>
      <c r="E3" s="4" t="s">
        <v>1241</v>
      </c>
      <c r="F3" s="5" t="s">
        <v>412</v>
      </c>
      <c r="G3" s="10">
        <v>42737</v>
      </c>
      <c r="H3" s="8" t="s">
        <v>521</v>
      </c>
      <c r="I3" s="25" t="s">
        <v>548</v>
      </c>
      <c r="J3" s="8" t="s">
        <v>376</v>
      </c>
      <c r="K3" s="8" t="s">
        <v>419</v>
      </c>
      <c r="L3" s="8" t="s">
        <v>378</v>
      </c>
      <c r="M3" s="9" t="s">
        <v>554</v>
      </c>
      <c r="N3" s="11" t="s">
        <v>776</v>
      </c>
      <c r="O3" s="24" t="s">
        <v>532</v>
      </c>
      <c r="P3" s="12" t="s">
        <v>480</v>
      </c>
      <c r="Q3" s="13"/>
      <c r="R3" s="14" t="s">
        <v>800</v>
      </c>
      <c r="S3" s="15" t="s">
        <v>789</v>
      </c>
      <c r="T3" s="24" t="s">
        <v>545</v>
      </c>
      <c r="U3" s="16" t="s">
        <v>1096</v>
      </c>
      <c r="V3" s="16"/>
      <c r="W3" s="16"/>
      <c r="X3" s="16"/>
      <c r="Y3" s="16"/>
      <c r="Z3" s="16"/>
      <c r="AA3" s="17"/>
    </row>
    <row r="4" spans="1:27" ht="34.5" customHeight="1" x14ac:dyDescent="0.35">
      <c r="A4" s="23">
        <v>2</v>
      </c>
      <c r="B4" s="3" t="s">
        <v>85</v>
      </c>
      <c r="C4" s="24" t="s">
        <v>1215</v>
      </c>
      <c r="D4" s="24" t="s">
        <v>540</v>
      </c>
      <c r="E4" s="4" t="s">
        <v>311</v>
      </c>
      <c r="F4" s="5" t="s">
        <v>311</v>
      </c>
      <c r="G4" s="10">
        <v>42739</v>
      </c>
      <c r="H4" s="8" t="s">
        <v>522</v>
      </c>
      <c r="I4" s="25" t="s">
        <v>548</v>
      </c>
      <c r="J4" s="8" t="s">
        <v>143</v>
      </c>
      <c r="K4" s="8" t="s">
        <v>419</v>
      </c>
      <c r="L4" s="8" t="s">
        <v>793</v>
      </c>
      <c r="M4" s="9" t="s">
        <v>555</v>
      </c>
      <c r="N4" s="11" t="s">
        <v>776</v>
      </c>
      <c r="O4" s="24" t="s">
        <v>532</v>
      </c>
      <c r="P4" s="12" t="s">
        <v>480</v>
      </c>
      <c r="Q4" s="13"/>
      <c r="R4" s="14" t="s">
        <v>801</v>
      </c>
      <c r="S4" s="15" t="s">
        <v>790</v>
      </c>
      <c r="T4" s="24" t="s">
        <v>545</v>
      </c>
      <c r="U4" s="16" t="s">
        <v>1097</v>
      </c>
      <c r="V4" s="16"/>
      <c r="W4" s="16"/>
      <c r="X4" s="16"/>
      <c r="Y4" s="16"/>
      <c r="Z4" s="16"/>
      <c r="AA4" s="17"/>
    </row>
    <row r="5" spans="1:27" ht="34.5" customHeight="1" x14ac:dyDescent="0.35">
      <c r="A5" s="23">
        <v>3</v>
      </c>
      <c r="B5" s="3" t="s">
        <v>85</v>
      </c>
      <c r="C5" s="24" t="s">
        <v>1215</v>
      </c>
      <c r="D5" s="24" t="s">
        <v>540</v>
      </c>
      <c r="E5" s="4" t="s">
        <v>413</v>
      </c>
      <c r="F5" s="5" t="s">
        <v>413</v>
      </c>
      <c r="G5" s="10">
        <v>42740</v>
      </c>
      <c r="H5" s="8" t="s">
        <v>513</v>
      </c>
      <c r="I5" s="25" t="s">
        <v>548</v>
      </c>
      <c r="J5" s="8" t="s">
        <v>140</v>
      </c>
      <c r="K5" s="8" t="s">
        <v>417</v>
      </c>
      <c r="L5" s="8" t="s">
        <v>141</v>
      </c>
      <c r="M5" s="9" t="s">
        <v>556</v>
      </c>
      <c r="N5" s="11" t="s">
        <v>776</v>
      </c>
      <c r="O5" s="24" t="s">
        <v>532</v>
      </c>
      <c r="P5" s="12" t="s">
        <v>480</v>
      </c>
      <c r="Q5" s="13"/>
      <c r="R5" s="14" t="s">
        <v>802</v>
      </c>
      <c r="S5" s="15" t="s">
        <v>790</v>
      </c>
      <c r="T5" s="24" t="s">
        <v>545</v>
      </c>
      <c r="U5" s="16" t="s">
        <v>142</v>
      </c>
      <c r="V5" s="16"/>
      <c r="W5" s="16"/>
      <c r="X5" s="16"/>
      <c r="Y5" s="16"/>
      <c r="Z5" s="16"/>
      <c r="AA5" s="17"/>
    </row>
    <row r="6" spans="1:27" ht="34.5" customHeight="1" x14ac:dyDescent="0.35">
      <c r="A6" s="23">
        <v>4</v>
      </c>
      <c r="B6" s="3" t="s">
        <v>85</v>
      </c>
      <c r="C6" s="24" t="s">
        <v>1215</v>
      </c>
      <c r="D6" s="24" t="s">
        <v>540</v>
      </c>
      <c r="E6" s="4" t="s">
        <v>311</v>
      </c>
      <c r="F6" s="5" t="s">
        <v>311</v>
      </c>
      <c r="G6" s="10">
        <v>42740</v>
      </c>
      <c r="H6" s="8" t="s">
        <v>522</v>
      </c>
      <c r="I6" s="25" t="s">
        <v>548</v>
      </c>
      <c r="J6" s="8" t="s">
        <v>143</v>
      </c>
      <c r="K6" s="8" t="s">
        <v>419</v>
      </c>
      <c r="L6" s="8" t="s">
        <v>793</v>
      </c>
      <c r="M6" s="9" t="s">
        <v>555</v>
      </c>
      <c r="N6" s="11" t="s">
        <v>776</v>
      </c>
      <c r="O6" s="24" t="s">
        <v>532</v>
      </c>
      <c r="P6" s="12" t="s">
        <v>480</v>
      </c>
      <c r="Q6" s="13"/>
      <c r="R6" s="14" t="s">
        <v>803</v>
      </c>
      <c r="S6" s="15" t="s">
        <v>790</v>
      </c>
      <c r="T6" s="24" t="s">
        <v>545</v>
      </c>
      <c r="U6" s="16" t="s">
        <v>144</v>
      </c>
      <c r="V6" s="16"/>
      <c r="W6" s="16"/>
      <c r="X6" s="16"/>
      <c r="Y6" s="16"/>
      <c r="Z6" s="16"/>
      <c r="AA6" s="17"/>
    </row>
    <row r="7" spans="1:27" ht="34.5" customHeight="1" x14ac:dyDescent="0.35">
      <c r="A7" s="23">
        <v>5</v>
      </c>
      <c r="B7" s="3" t="s">
        <v>411</v>
      </c>
      <c r="C7" s="24" t="s">
        <v>1215</v>
      </c>
      <c r="D7" s="24" t="s">
        <v>540</v>
      </c>
      <c r="E7" s="4" t="s">
        <v>170</v>
      </c>
      <c r="F7" s="5" t="s">
        <v>170</v>
      </c>
      <c r="G7" s="10">
        <v>42741</v>
      </c>
      <c r="H7" s="8" t="s">
        <v>487</v>
      </c>
      <c r="I7" s="25" t="s">
        <v>547</v>
      </c>
      <c r="J7" s="8"/>
      <c r="K7" s="8" t="s">
        <v>417</v>
      </c>
      <c r="L7" s="8" t="s">
        <v>424</v>
      </c>
      <c r="M7" s="9" t="s">
        <v>557</v>
      </c>
      <c r="N7" s="11" t="s">
        <v>776</v>
      </c>
      <c r="O7" s="24" t="s">
        <v>532</v>
      </c>
      <c r="P7" s="12" t="s">
        <v>480</v>
      </c>
      <c r="Q7" s="13"/>
      <c r="R7" s="14" t="s">
        <v>804</v>
      </c>
      <c r="S7" s="15" t="s">
        <v>789</v>
      </c>
      <c r="T7" s="24" t="s">
        <v>545</v>
      </c>
      <c r="U7" s="16" t="s">
        <v>171</v>
      </c>
      <c r="V7" s="16"/>
      <c r="W7" s="16"/>
      <c r="X7" s="16"/>
      <c r="Y7" s="16"/>
      <c r="Z7" s="16"/>
      <c r="AA7" s="17"/>
    </row>
    <row r="8" spans="1:27" ht="34.5" customHeight="1" x14ac:dyDescent="0.35">
      <c r="A8" s="23">
        <v>6</v>
      </c>
      <c r="B8" s="3" t="s">
        <v>85</v>
      </c>
      <c r="C8" s="24" t="s">
        <v>1215</v>
      </c>
      <c r="D8" s="24" t="s">
        <v>540</v>
      </c>
      <c r="E8" s="4" t="s">
        <v>311</v>
      </c>
      <c r="F8" s="5" t="s">
        <v>311</v>
      </c>
      <c r="G8" s="10">
        <v>42742</v>
      </c>
      <c r="H8" s="8" t="s">
        <v>519</v>
      </c>
      <c r="I8" s="25" t="s">
        <v>550</v>
      </c>
      <c r="J8" s="8" t="s">
        <v>138</v>
      </c>
      <c r="K8" s="8" t="s">
        <v>417</v>
      </c>
      <c r="L8" s="8" t="s">
        <v>139</v>
      </c>
      <c r="M8" s="9" t="s">
        <v>558</v>
      </c>
      <c r="N8" s="11" t="s">
        <v>776</v>
      </c>
      <c r="O8" s="24" t="s">
        <v>532</v>
      </c>
      <c r="P8" s="12" t="s">
        <v>480</v>
      </c>
      <c r="Q8" s="13"/>
      <c r="R8" s="14" t="s">
        <v>805</v>
      </c>
      <c r="S8" s="15" t="s">
        <v>790</v>
      </c>
      <c r="T8" s="24" t="s">
        <v>545</v>
      </c>
      <c r="U8" s="16" t="s">
        <v>1098</v>
      </c>
      <c r="V8" s="16"/>
      <c r="W8" s="16"/>
      <c r="X8" s="16"/>
      <c r="Y8" s="16"/>
      <c r="Z8" s="16"/>
      <c r="AA8" s="17"/>
    </row>
    <row r="9" spans="1:27" ht="34.5" customHeight="1" x14ac:dyDescent="0.35">
      <c r="A9" s="23">
        <v>7</v>
      </c>
      <c r="B9" s="3" t="s">
        <v>85</v>
      </c>
      <c r="C9" s="24" t="s">
        <v>1215</v>
      </c>
      <c r="D9" s="24" t="s">
        <v>540</v>
      </c>
      <c r="E9" s="4" t="s">
        <v>311</v>
      </c>
      <c r="F9" s="5" t="s">
        <v>311</v>
      </c>
      <c r="G9" s="10">
        <v>42743</v>
      </c>
      <c r="H9" s="8" t="s">
        <v>519</v>
      </c>
      <c r="I9" s="25" t="s">
        <v>550</v>
      </c>
      <c r="J9" s="8" t="s">
        <v>135</v>
      </c>
      <c r="K9" s="8" t="s">
        <v>417</v>
      </c>
      <c r="L9" s="8" t="s">
        <v>136</v>
      </c>
      <c r="M9" s="9" t="s">
        <v>559</v>
      </c>
      <c r="N9" s="11" t="s">
        <v>776</v>
      </c>
      <c r="O9" s="24" t="s">
        <v>532</v>
      </c>
      <c r="P9" s="12" t="s">
        <v>480</v>
      </c>
      <c r="Q9" s="13"/>
      <c r="R9" s="14" t="s">
        <v>806</v>
      </c>
      <c r="S9" s="15" t="s">
        <v>790</v>
      </c>
      <c r="T9" s="24" t="s">
        <v>545</v>
      </c>
      <c r="U9" s="16" t="s">
        <v>137</v>
      </c>
      <c r="V9" s="16"/>
      <c r="W9" s="16"/>
      <c r="X9" s="16"/>
      <c r="Y9" s="16"/>
      <c r="Z9" s="16"/>
      <c r="AA9" s="17"/>
    </row>
    <row r="10" spans="1:27" ht="34.5" customHeight="1" x14ac:dyDescent="0.35">
      <c r="A10" s="23">
        <v>8</v>
      </c>
      <c r="B10" s="3" t="s">
        <v>409</v>
      </c>
      <c r="C10" s="24" t="s">
        <v>1215</v>
      </c>
      <c r="D10" s="24" t="s">
        <v>541</v>
      </c>
      <c r="E10" s="4" t="s">
        <v>414</v>
      </c>
      <c r="F10" s="5" t="s">
        <v>414</v>
      </c>
      <c r="G10" s="10">
        <v>42744</v>
      </c>
      <c r="H10" s="8" t="s">
        <v>489</v>
      </c>
      <c r="I10" s="25" t="s">
        <v>547</v>
      </c>
      <c r="J10" s="8" t="s">
        <v>371</v>
      </c>
      <c r="K10" s="8" t="s">
        <v>417</v>
      </c>
      <c r="L10" s="8" t="s">
        <v>375</v>
      </c>
      <c r="M10" s="9" t="s">
        <v>565</v>
      </c>
      <c r="N10" s="11" t="s">
        <v>776</v>
      </c>
      <c r="O10" s="24" t="s">
        <v>532</v>
      </c>
      <c r="P10" s="12" t="s">
        <v>480</v>
      </c>
      <c r="Q10" s="13"/>
      <c r="R10" s="14" t="s">
        <v>807</v>
      </c>
      <c r="S10" s="15" t="s">
        <v>786</v>
      </c>
      <c r="T10" s="24" t="s">
        <v>545</v>
      </c>
      <c r="U10" s="16" t="s">
        <v>1099</v>
      </c>
      <c r="V10" s="16"/>
      <c r="W10" s="16"/>
      <c r="X10" s="16"/>
      <c r="Y10" s="16"/>
      <c r="Z10" s="16"/>
      <c r="AA10" s="17"/>
    </row>
    <row r="11" spans="1:27" ht="34.5" customHeight="1" x14ac:dyDescent="0.35">
      <c r="A11" s="23">
        <v>9</v>
      </c>
      <c r="B11" s="3" t="s">
        <v>85</v>
      </c>
      <c r="C11" s="24" t="s">
        <v>1215</v>
      </c>
      <c r="D11" s="24" t="s">
        <v>540</v>
      </c>
      <c r="E11" s="4" t="s">
        <v>413</v>
      </c>
      <c r="F11" s="5" t="s">
        <v>413</v>
      </c>
      <c r="G11" s="10">
        <v>42744</v>
      </c>
      <c r="H11" s="8" t="s">
        <v>489</v>
      </c>
      <c r="I11" s="25" t="s">
        <v>547</v>
      </c>
      <c r="J11" s="8" t="s">
        <v>425</v>
      </c>
      <c r="K11" s="8" t="s">
        <v>417</v>
      </c>
      <c r="L11" s="8" t="s">
        <v>133</v>
      </c>
      <c r="M11" s="9" t="s">
        <v>561</v>
      </c>
      <c r="N11" s="11" t="s">
        <v>776</v>
      </c>
      <c r="O11" s="24" t="s">
        <v>532</v>
      </c>
      <c r="P11" s="12" t="s">
        <v>480</v>
      </c>
      <c r="Q11" s="13"/>
      <c r="R11" s="14" t="s">
        <v>808</v>
      </c>
      <c r="S11" s="15" t="s">
        <v>790</v>
      </c>
      <c r="T11" s="24" t="s">
        <v>545</v>
      </c>
      <c r="U11" s="16" t="s">
        <v>134</v>
      </c>
      <c r="V11" s="16"/>
      <c r="W11" s="16"/>
      <c r="X11" s="16"/>
      <c r="Y11" s="16"/>
      <c r="Z11" s="16"/>
      <c r="AA11" s="17"/>
    </row>
    <row r="12" spans="1:27" ht="34.5" customHeight="1" x14ac:dyDescent="0.35">
      <c r="A12" s="23">
        <v>10</v>
      </c>
      <c r="B12" s="3" t="s">
        <v>12</v>
      </c>
      <c r="C12" s="24" t="s">
        <v>1216</v>
      </c>
      <c r="D12" s="24" t="s">
        <v>542</v>
      </c>
      <c r="E12" s="4" t="s">
        <v>250</v>
      </c>
      <c r="F12" s="5" t="s">
        <v>251</v>
      </c>
      <c r="G12" s="10">
        <v>42744</v>
      </c>
      <c r="H12" s="8" t="s">
        <v>489</v>
      </c>
      <c r="I12" s="25" t="s">
        <v>547</v>
      </c>
      <c r="J12" s="8" t="s">
        <v>371</v>
      </c>
      <c r="K12" s="8" t="s">
        <v>417</v>
      </c>
      <c r="L12" s="8" t="s">
        <v>372</v>
      </c>
      <c r="M12" s="9" t="s">
        <v>562</v>
      </c>
      <c r="N12" s="11" t="s">
        <v>776</v>
      </c>
      <c r="O12" s="24" t="s">
        <v>532</v>
      </c>
      <c r="P12" s="12" t="s">
        <v>480</v>
      </c>
      <c r="Q12" s="13"/>
      <c r="R12" s="14" t="s">
        <v>1208</v>
      </c>
      <c r="S12" s="93" t="s">
        <v>783</v>
      </c>
      <c r="T12" s="24" t="s">
        <v>545</v>
      </c>
      <c r="U12" s="16" t="s">
        <v>1100</v>
      </c>
      <c r="V12" s="16"/>
      <c r="W12" s="16"/>
      <c r="X12" s="16"/>
      <c r="Y12" s="16"/>
      <c r="Z12" s="16"/>
      <c r="AA12" s="17"/>
    </row>
    <row r="13" spans="1:27" ht="34.5" customHeight="1" x14ac:dyDescent="0.35">
      <c r="A13" s="23">
        <v>11</v>
      </c>
      <c r="B13" s="3" t="s">
        <v>12</v>
      </c>
      <c r="C13" s="24" t="s">
        <v>1216</v>
      </c>
      <c r="D13" s="24" t="s">
        <v>542</v>
      </c>
      <c r="E13" s="4" t="s">
        <v>377</v>
      </c>
      <c r="F13" s="5" t="s">
        <v>377</v>
      </c>
      <c r="G13" s="10">
        <v>42744</v>
      </c>
      <c r="H13" s="8" t="s">
        <v>488</v>
      </c>
      <c r="I13" s="25" t="s">
        <v>547</v>
      </c>
      <c r="J13" s="8" t="s">
        <v>54</v>
      </c>
      <c r="K13" s="8" t="s">
        <v>417</v>
      </c>
      <c r="L13" s="8" t="s">
        <v>55</v>
      </c>
      <c r="M13" s="9" t="s">
        <v>560</v>
      </c>
      <c r="N13" s="11" t="s">
        <v>776</v>
      </c>
      <c r="O13" s="24" t="s">
        <v>532</v>
      </c>
      <c r="P13" s="12" t="s">
        <v>480</v>
      </c>
      <c r="Q13" s="13"/>
      <c r="R13" s="14" t="s">
        <v>809</v>
      </c>
      <c r="S13" s="93" t="s">
        <v>783</v>
      </c>
      <c r="T13" s="24" t="s">
        <v>545</v>
      </c>
      <c r="U13" s="16" t="s">
        <v>1101</v>
      </c>
      <c r="V13" s="16"/>
      <c r="W13" s="16"/>
      <c r="X13" s="16"/>
      <c r="Y13" s="16"/>
      <c r="Z13" s="16"/>
      <c r="AA13" s="17"/>
    </row>
    <row r="14" spans="1:27" ht="34.5" customHeight="1" x14ac:dyDescent="0.35">
      <c r="A14" s="23">
        <v>12</v>
      </c>
      <c r="B14" s="3" t="s">
        <v>12</v>
      </c>
      <c r="C14" s="24" t="s">
        <v>1216</v>
      </c>
      <c r="D14" s="24" t="s">
        <v>542</v>
      </c>
      <c r="E14" s="4" t="s">
        <v>377</v>
      </c>
      <c r="F14" s="5" t="s">
        <v>377</v>
      </c>
      <c r="G14" s="10">
        <v>42744</v>
      </c>
      <c r="H14" s="8" t="s">
        <v>489</v>
      </c>
      <c r="I14" s="25" t="s">
        <v>547</v>
      </c>
      <c r="J14" s="8" t="s">
        <v>371</v>
      </c>
      <c r="K14" s="8" t="s">
        <v>417</v>
      </c>
      <c r="L14" s="8" t="s">
        <v>374</v>
      </c>
      <c r="M14" s="9" t="s">
        <v>564</v>
      </c>
      <c r="N14" s="11" t="s">
        <v>776</v>
      </c>
      <c r="O14" s="24" t="s">
        <v>532</v>
      </c>
      <c r="P14" s="12" t="s">
        <v>480</v>
      </c>
      <c r="Q14" s="13"/>
      <c r="R14" s="14" t="s">
        <v>810</v>
      </c>
      <c r="S14" s="93" t="s">
        <v>783</v>
      </c>
      <c r="T14" s="24" t="s">
        <v>545</v>
      </c>
      <c r="U14" s="16" t="s">
        <v>1102</v>
      </c>
      <c r="V14" s="16"/>
      <c r="W14" s="16"/>
      <c r="X14" s="16"/>
      <c r="Y14" s="16"/>
      <c r="Z14" s="16"/>
      <c r="AA14" s="17"/>
    </row>
    <row r="15" spans="1:27" ht="34.5" customHeight="1" x14ac:dyDescent="0.35">
      <c r="A15" s="23">
        <v>13</v>
      </c>
      <c r="B15" s="3" t="s">
        <v>408</v>
      </c>
      <c r="C15" s="24" t="s">
        <v>1216</v>
      </c>
      <c r="D15" s="24" t="s">
        <v>542</v>
      </c>
      <c r="E15" s="4" t="s">
        <v>380</v>
      </c>
      <c r="F15" s="5" t="s">
        <v>380</v>
      </c>
      <c r="G15" s="10">
        <v>42744</v>
      </c>
      <c r="H15" s="8" t="s">
        <v>489</v>
      </c>
      <c r="I15" s="25" t="s">
        <v>547</v>
      </c>
      <c r="J15" s="8" t="s">
        <v>371</v>
      </c>
      <c r="K15" s="8" t="s">
        <v>417</v>
      </c>
      <c r="L15" s="8" t="s">
        <v>373</v>
      </c>
      <c r="M15" s="9" t="s">
        <v>563</v>
      </c>
      <c r="N15" s="11" t="s">
        <v>776</v>
      </c>
      <c r="O15" s="24" t="s">
        <v>532</v>
      </c>
      <c r="P15" s="12" t="s">
        <v>480</v>
      </c>
      <c r="Q15" s="13"/>
      <c r="R15" s="14" t="s">
        <v>811</v>
      </c>
      <c r="S15" s="15" t="s">
        <v>785</v>
      </c>
      <c r="T15" s="24" t="s">
        <v>545</v>
      </c>
      <c r="U15" s="16" t="s">
        <v>1103</v>
      </c>
      <c r="V15" s="16"/>
      <c r="W15" s="16"/>
      <c r="X15" s="16"/>
      <c r="Y15" s="16"/>
      <c r="Z15" s="16"/>
      <c r="AA15" s="17"/>
    </row>
    <row r="16" spans="1:27" ht="34.5" customHeight="1" x14ac:dyDescent="0.35">
      <c r="A16" s="23">
        <v>14</v>
      </c>
      <c r="B16" s="3" t="s">
        <v>411</v>
      </c>
      <c r="C16" s="24" t="s">
        <v>1215</v>
      </c>
      <c r="D16" s="24" t="s">
        <v>540</v>
      </c>
      <c r="E16" s="4" t="s">
        <v>170</v>
      </c>
      <c r="F16" s="5" t="s">
        <v>170</v>
      </c>
      <c r="G16" s="10">
        <v>42748</v>
      </c>
      <c r="H16" s="8" t="s">
        <v>479</v>
      </c>
      <c r="I16" s="25" t="s">
        <v>546</v>
      </c>
      <c r="J16" s="8"/>
      <c r="K16" s="8" t="s">
        <v>417</v>
      </c>
      <c r="L16" s="8" t="s">
        <v>202</v>
      </c>
      <c r="M16" s="9"/>
      <c r="N16" s="11" t="s">
        <v>776</v>
      </c>
      <c r="O16" s="24" t="s">
        <v>532</v>
      </c>
      <c r="P16" s="12" t="s">
        <v>480</v>
      </c>
      <c r="Q16" s="13"/>
      <c r="R16" s="14" t="s">
        <v>812</v>
      </c>
      <c r="S16" s="15" t="s">
        <v>789</v>
      </c>
      <c r="T16" s="24" t="s">
        <v>545</v>
      </c>
      <c r="U16" s="16" t="s">
        <v>198</v>
      </c>
      <c r="V16" s="16"/>
      <c r="W16" s="16"/>
      <c r="X16" s="16"/>
      <c r="Y16" s="16"/>
      <c r="Z16" s="16"/>
      <c r="AA16" s="17"/>
    </row>
    <row r="17" spans="1:27" ht="34.5" customHeight="1" x14ac:dyDescent="0.35">
      <c r="A17" s="23">
        <v>15</v>
      </c>
      <c r="B17" s="3" t="s">
        <v>85</v>
      </c>
      <c r="C17" s="24" t="s">
        <v>1215</v>
      </c>
      <c r="D17" s="24" t="s">
        <v>540</v>
      </c>
      <c r="E17" s="4" t="s">
        <v>311</v>
      </c>
      <c r="F17" s="5" t="s">
        <v>311</v>
      </c>
      <c r="G17" s="10">
        <v>42748</v>
      </c>
      <c r="H17" s="8" t="s">
        <v>490</v>
      </c>
      <c r="I17" s="25" t="s">
        <v>547</v>
      </c>
      <c r="J17" s="8"/>
      <c r="K17" s="8" t="s">
        <v>417</v>
      </c>
      <c r="L17" s="8" t="s">
        <v>454</v>
      </c>
      <c r="M17" s="9" t="s">
        <v>566</v>
      </c>
      <c r="N17" s="11" t="s">
        <v>776</v>
      </c>
      <c r="O17" s="24" t="s">
        <v>532</v>
      </c>
      <c r="P17" s="12" t="s">
        <v>480</v>
      </c>
      <c r="Q17" s="13"/>
      <c r="R17" s="14" t="s">
        <v>813</v>
      </c>
      <c r="S17" s="15" t="s">
        <v>790</v>
      </c>
      <c r="T17" s="24" t="s">
        <v>545</v>
      </c>
      <c r="U17" s="16" t="s">
        <v>132</v>
      </c>
      <c r="V17" s="16"/>
      <c r="W17" s="16"/>
      <c r="X17" s="16"/>
      <c r="Y17" s="16"/>
      <c r="Z17" s="16"/>
      <c r="AA17" s="17"/>
    </row>
    <row r="18" spans="1:27" ht="34.5" customHeight="1" x14ac:dyDescent="0.35">
      <c r="A18" s="23">
        <v>16</v>
      </c>
      <c r="B18" s="3" t="s">
        <v>68</v>
      </c>
      <c r="C18" s="24" t="s">
        <v>1215</v>
      </c>
      <c r="D18" s="24" t="s">
        <v>543</v>
      </c>
      <c r="E18" s="4" t="s">
        <v>407</v>
      </c>
      <c r="F18" s="5" t="s">
        <v>407</v>
      </c>
      <c r="G18" s="10">
        <v>42749</v>
      </c>
      <c r="H18" s="8" t="s">
        <v>479</v>
      </c>
      <c r="I18" s="25" t="s">
        <v>546</v>
      </c>
      <c r="J18" s="8" t="s">
        <v>78</v>
      </c>
      <c r="K18" s="8" t="s">
        <v>417</v>
      </c>
      <c r="L18" s="8" t="s">
        <v>79</v>
      </c>
      <c r="M18" s="9" t="s">
        <v>567</v>
      </c>
      <c r="N18" s="11" t="s">
        <v>777</v>
      </c>
      <c r="O18" s="24" t="s">
        <v>533</v>
      </c>
      <c r="P18" s="12" t="s">
        <v>80</v>
      </c>
      <c r="Q18" s="13"/>
      <c r="R18" s="14" t="s">
        <v>814</v>
      </c>
      <c r="S18" s="15" t="s">
        <v>791</v>
      </c>
      <c r="T18" s="24" t="s">
        <v>545</v>
      </c>
      <c r="U18" s="16" t="s">
        <v>81</v>
      </c>
      <c r="V18" s="16"/>
      <c r="W18" s="16"/>
      <c r="X18" s="16"/>
      <c r="Y18" s="16"/>
      <c r="Z18" s="16"/>
      <c r="AA18" s="17"/>
    </row>
    <row r="19" spans="1:27" ht="34.5" customHeight="1" x14ac:dyDescent="0.35">
      <c r="A19" s="23">
        <v>17</v>
      </c>
      <c r="B19" s="3" t="s">
        <v>85</v>
      </c>
      <c r="C19" s="24" t="s">
        <v>1215</v>
      </c>
      <c r="D19" s="24" t="s">
        <v>540</v>
      </c>
      <c r="E19" s="4" t="s">
        <v>311</v>
      </c>
      <c r="F19" s="5" t="s">
        <v>311</v>
      </c>
      <c r="G19" s="10">
        <v>42750</v>
      </c>
      <c r="H19" s="8" t="s">
        <v>479</v>
      </c>
      <c r="I19" s="25" t="s">
        <v>546</v>
      </c>
      <c r="J19" s="8"/>
      <c r="K19" s="8" t="s">
        <v>417</v>
      </c>
      <c r="L19" s="8" t="s">
        <v>130</v>
      </c>
      <c r="M19" s="9" t="s">
        <v>568</v>
      </c>
      <c r="N19" s="11" t="s">
        <v>776</v>
      </c>
      <c r="O19" s="24" t="s">
        <v>532</v>
      </c>
      <c r="P19" s="12" t="s">
        <v>480</v>
      </c>
      <c r="Q19" s="13"/>
      <c r="R19" s="14" t="s">
        <v>815</v>
      </c>
      <c r="S19" s="15" t="s">
        <v>790</v>
      </c>
      <c r="T19" s="24" t="s">
        <v>545</v>
      </c>
      <c r="U19" s="16" t="s">
        <v>131</v>
      </c>
      <c r="V19" s="16"/>
      <c r="W19" s="16"/>
      <c r="X19" s="16"/>
      <c r="Y19" s="16"/>
      <c r="Z19" s="16"/>
      <c r="AA19" s="17"/>
    </row>
    <row r="20" spans="1:27" ht="34.5" customHeight="1" x14ac:dyDescent="0.35">
      <c r="A20" s="23">
        <v>18</v>
      </c>
      <c r="B20" s="3" t="s">
        <v>12</v>
      </c>
      <c r="C20" s="24" t="s">
        <v>1216</v>
      </c>
      <c r="D20" s="24" t="s">
        <v>542</v>
      </c>
      <c r="E20" s="4" t="s">
        <v>405</v>
      </c>
      <c r="F20" s="5" t="s">
        <v>20</v>
      </c>
      <c r="G20" s="10">
        <v>42751</v>
      </c>
      <c r="H20" s="8" t="s">
        <v>479</v>
      </c>
      <c r="I20" s="25" t="s">
        <v>546</v>
      </c>
      <c r="J20" s="8" t="s">
        <v>426</v>
      </c>
      <c r="K20" s="8" t="s">
        <v>417</v>
      </c>
      <c r="L20" s="8" t="s">
        <v>427</v>
      </c>
      <c r="M20" s="9" t="s">
        <v>569</v>
      </c>
      <c r="N20" s="11" t="s">
        <v>776</v>
      </c>
      <c r="O20" s="24" t="s">
        <v>532</v>
      </c>
      <c r="P20" s="12" t="s">
        <v>480</v>
      </c>
      <c r="Q20" s="13"/>
      <c r="R20" s="14" t="s">
        <v>816</v>
      </c>
      <c r="S20" s="93" t="s">
        <v>783</v>
      </c>
      <c r="T20" s="24" t="s">
        <v>545</v>
      </c>
      <c r="U20" s="16" t="s">
        <v>1104</v>
      </c>
      <c r="V20" s="16"/>
      <c r="W20" s="16"/>
      <c r="X20" s="16"/>
      <c r="Y20" s="16"/>
      <c r="Z20" s="16"/>
      <c r="AA20" s="17"/>
    </row>
    <row r="21" spans="1:27" ht="34.5" customHeight="1" x14ac:dyDescent="0.35">
      <c r="A21" s="23">
        <v>19</v>
      </c>
      <c r="B21" s="3" t="s">
        <v>12</v>
      </c>
      <c r="C21" s="24" t="s">
        <v>1216</v>
      </c>
      <c r="D21" s="24" t="s">
        <v>542</v>
      </c>
      <c r="E21" s="4" t="s">
        <v>250</v>
      </c>
      <c r="F21" s="5" t="s">
        <v>251</v>
      </c>
      <c r="G21" s="10">
        <v>42752</v>
      </c>
      <c r="H21" s="8" t="s">
        <v>529</v>
      </c>
      <c r="I21" s="25" t="s">
        <v>551</v>
      </c>
      <c r="J21" s="8" t="s">
        <v>368</v>
      </c>
      <c r="K21" s="8" t="s">
        <v>417</v>
      </c>
      <c r="L21" s="8" t="s">
        <v>370</v>
      </c>
      <c r="M21" s="9" t="s">
        <v>572</v>
      </c>
      <c r="N21" s="11" t="s">
        <v>776</v>
      </c>
      <c r="O21" s="24" t="s">
        <v>532</v>
      </c>
      <c r="P21" s="12" t="s">
        <v>480</v>
      </c>
      <c r="Q21" s="13"/>
      <c r="R21" s="14" t="s">
        <v>1209</v>
      </c>
      <c r="S21" s="93" t="s">
        <v>783</v>
      </c>
      <c r="T21" s="24" t="s">
        <v>545</v>
      </c>
      <c r="U21" s="16" t="s">
        <v>1105</v>
      </c>
      <c r="V21" s="16"/>
      <c r="W21" s="16"/>
      <c r="X21" s="16"/>
      <c r="Y21" s="16"/>
      <c r="Z21" s="16"/>
      <c r="AA21" s="17"/>
    </row>
    <row r="22" spans="1:27" ht="34.5" customHeight="1" x14ac:dyDescent="0.35">
      <c r="A22" s="23">
        <v>20</v>
      </c>
      <c r="B22" s="3" t="s">
        <v>12</v>
      </c>
      <c r="C22" s="24" t="s">
        <v>1216</v>
      </c>
      <c r="D22" s="24" t="s">
        <v>542</v>
      </c>
      <c r="E22" s="4" t="s">
        <v>377</v>
      </c>
      <c r="F22" s="5" t="s">
        <v>377</v>
      </c>
      <c r="G22" s="10">
        <v>42752</v>
      </c>
      <c r="H22" s="8" t="s">
        <v>529</v>
      </c>
      <c r="I22" s="25" t="s">
        <v>551</v>
      </c>
      <c r="J22" s="8" t="s">
        <v>428</v>
      </c>
      <c r="K22" s="8" t="s">
        <v>417</v>
      </c>
      <c r="L22" s="8" t="s">
        <v>429</v>
      </c>
      <c r="M22" s="9" t="s">
        <v>570</v>
      </c>
      <c r="N22" s="11" t="s">
        <v>776</v>
      </c>
      <c r="O22" s="24" t="s">
        <v>532</v>
      </c>
      <c r="P22" s="12" t="s">
        <v>480</v>
      </c>
      <c r="Q22" s="13"/>
      <c r="R22" s="14" t="s">
        <v>817</v>
      </c>
      <c r="S22" s="93" t="s">
        <v>783</v>
      </c>
      <c r="T22" s="24" t="s">
        <v>545</v>
      </c>
      <c r="U22" s="16" t="s">
        <v>1106</v>
      </c>
      <c r="V22" s="16"/>
      <c r="W22" s="16"/>
      <c r="X22" s="16"/>
      <c r="Y22" s="16"/>
      <c r="Z22" s="16"/>
      <c r="AA22" s="17"/>
    </row>
    <row r="23" spans="1:27" ht="34.5" customHeight="1" x14ac:dyDescent="0.35">
      <c r="A23" s="23">
        <v>21</v>
      </c>
      <c r="B23" s="3" t="s">
        <v>12</v>
      </c>
      <c r="C23" s="24" t="s">
        <v>1216</v>
      </c>
      <c r="D23" s="24" t="s">
        <v>542</v>
      </c>
      <c r="E23" s="4" t="s">
        <v>341</v>
      </c>
      <c r="F23" s="5" t="s">
        <v>341</v>
      </c>
      <c r="G23" s="10">
        <v>42752</v>
      </c>
      <c r="H23" s="8" t="s">
        <v>529</v>
      </c>
      <c r="I23" s="25" t="s">
        <v>551</v>
      </c>
      <c r="J23" s="8" t="s">
        <v>368</v>
      </c>
      <c r="K23" s="8" t="s">
        <v>417</v>
      </c>
      <c r="L23" s="8" t="s">
        <v>369</v>
      </c>
      <c r="M23" s="9" t="s">
        <v>571</v>
      </c>
      <c r="N23" s="11" t="s">
        <v>776</v>
      </c>
      <c r="O23" s="24" t="s">
        <v>532</v>
      </c>
      <c r="P23" s="12" t="s">
        <v>480</v>
      </c>
      <c r="Q23" s="13"/>
      <c r="R23" s="14" t="s">
        <v>818</v>
      </c>
      <c r="S23" s="93" t="s">
        <v>783</v>
      </c>
      <c r="T23" s="24" t="s">
        <v>545</v>
      </c>
      <c r="U23" s="16" t="s">
        <v>1107</v>
      </c>
      <c r="V23" s="16"/>
      <c r="W23" s="16"/>
      <c r="X23" s="16"/>
      <c r="Y23" s="16"/>
      <c r="Z23" s="16"/>
      <c r="AA23" s="17"/>
    </row>
    <row r="24" spans="1:27" ht="34.5" customHeight="1" x14ac:dyDescent="0.35">
      <c r="A24" s="23">
        <v>22</v>
      </c>
      <c r="B24" s="3" t="s">
        <v>68</v>
      </c>
      <c r="C24" s="24" t="s">
        <v>1215</v>
      </c>
      <c r="D24" s="24" t="s">
        <v>543</v>
      </c>
      <c r="E24" s="4" t="s">
        <v>407</v>
      </c>
      <c r="F24" s="5" t="s">
        <v>407</v>
      </c>
      <c r="G24" s="10">
        <v>42759</v>
      </c>
      <c r="H24" s="8" t="s">
        <v>479</v>
      </c>
      <c r="I24" s="25" t="s">
        <v>546</v>
      </c>
      <c r="J24" s="8" t="s">
        <v>75</v>
      </c>
      <c r="K24" s="8" t="s">
        <v>418</v>
      </c>
      <c r="L24" s="8" t="s">
        <v>76</v>
      </c>
      <c r="M24" s="9" t="s">
        <v>574</v>
      </c>
      <c r="N24" s="11" t="s">
        <v>780</v>
      </c>
      <c r="O24" s="24" t="s">
        <v>533</v>
      </c>
      <c r="P24" s="12" t="s">
        <v>535</v>
      </c>
      <c r="Q24" s="13"/>
      <c r="R24" s="14" t="s">
        <v>819</v>
      </c>
      <c r="S24" s="15" t="s">
        <v>791</v>
      </c>
      <c r="T24" s="24" t="s">
        <v>545</v>
      </c>
      <c r="U24" s="16" t="s">
        <v>77</v>
      </c>
      <c r="V24" s="16"/>
      <c r="W24" s="16"/>
      <c r="X24" s="16"/>
      <c r="Y24" s="16"/>
      <c r="Z24" s="16"/>
      <c r="AA24" s="17"/>
    </row>
    <row r="25" spans="1:27" ht="34.5" customHeight="1" x14ac:dyDescent="0.35">
      <c r="A25" s="23">
        <v>23</v>
      </c>
      <c r="B25" s="3" t="s">
        <v>12</v>
      </c>
      <c r="C25" s="24" t="s">
        <v>1216</v>
      </c>
      <c r="D25" s="24" t="s">
        <v>542</v>
      </c>
      <c r="E25" s="4" t="s">
        <v>341</v>
      </c>
      <c r="F25" s="5" t="s">
        <v>341</v>
      </c>
      <c r="G25" s="10">
        <v>42759</v>
      </c>
      <c r="H25" s="8" t="s">
        <v>485</v>
      </c>
      <c r="I25" s="25" t="s">
        <v>547</v>
      </c>
      <c r="J25" s="8" t="s">
        <v>52</v>
      </c>
      <c r="K25" s="8" t="s">
        <v>417</v>
      </c>
      <c r="L25" s="8" t="s">
        <v>53</v>
      </c>
      <c r="M25" s="9" t="s">
        <v>573</v>
      </c>
      <c r="N25" s="11" t="s">
        <v>776</v>
      </c>
      <c r="O25" s="24" t="s">
        <v>532</v>
      </c>
      <c r="P25" s="12" t="s">
        <v>480</v>
      </c>
      <c r="Q25" s="13"/>
      <c r="R25" s="14" t="s">
        <v>820</v>
      </c>
      <c r="S25" s="93" t="s">
        <v>783</v>
      </c>
      <c r="T25" s="24" t="s">
        <v>545</v>
      </c>
      <c r="U25" s="16" t="s">
        <v>1108</v>
      </c>
      <c r="V25" s="16" t="s">
        <v>1109</v>
      </c>
      <c r="W25" s="16"/>
      <c r="X25" s="16"/>
      <c r="Y25" s="16"/>
      <c r="Z25" s="16"/>
      <c r="AA25" s="17"/>
    </row>
    <row r="26" spans="1:27" ht="34.5" customHeight="1" x14ac:dyDescent="0.35">
      <c r="A26" s="23">
        <v>24</v>
      </c>
      <c r="B26" s="3" t="s">
        <v>411</v>
      </c>
      <c r="C26" s="24" t="s">
        <v>1215</v>
      </c>
      <c r="D26" s="24" t="s">
        <v>540</v>
      </c>
      <c r="E26" s="4" t="s">
        <v>200</v>
      </c>
      <c r="F26" s="5" t="s">
        <v>200</v>
      </c>
      <c r="G26" s="10">
        <v>42771</v>
      </c>
      <c r="H26" s="8" t="s">
        <v>482</v>
      </c>
      <c r="I26" s="25" t="s">
        <v>547</v>
      </c>
      <c r="J26" s="8"/>
      <c r="K26" s="8" t="s">
        <v>417</v>
      </c>
      <c r="L26" s="8" t="s">
        <v>206</v>
      </c>
      <c r="M26" s="9"/>
      <c r="N26" s="11" t="s">
        <v>776</v>
      </c>
      <c r="O26" s="24" t="s">
        <v>532</v>
      </c>
      <c r="P26" s="12" t="s">
        <v>480</v>
      </c>
      <c r="Q26" s="13"/>
      <c r="R26" s="14" t="s">
        <v>821</v>
      </c>
      <c r="S26" s="15" t="s">
        <v>789</v>
      </c>
      <c r="T26" s="24" t="s">
        <v>545</v>
      </c>
      <c r="U26" s="16" t="s">
        <v>198</v>
      </c>
      <c r="V26" s="16"/>
      <c r="W26" s="16"/>
      <c r="X26" s="16"/>
      <c r="Y26" s="16"/>
      <c r="Z26" s="16"/>
      <c r="AA26" s="17"/>
    </row>
    <row r="27" spans="1:27" ht="34.5" customHeight="1" x14ac:dyDescent="0.35">
      <c r="A27" s="23">
        <v>25</v>
      </c>
      <c r="B27" s="3" t="s">
        <v>85</v>
      </c>
      <c r="C27" s="24" t="s">
        <v>1215</v>
      </c>
      <c r="D27" s="24" t="s">
        <v>540</v>
      </c>
      <c r="E27" s="4" t="s">
        <v>311</v>
      </c>
      <c r="F27" s="5" t="s">
        <v>311</v>
      </c>
      <c r="G27" s="10">
        <v>42778</v>
      </c>
      <c r="H27" s="8" t="s">
        <v>479</v>
      </c>
      <c r="I27" s="25" t="s">
        <v>546</v>
      </c>
      <c r="J27" s="8"/>
      <c r="K27" s="8" t="s">
        <v>417</v>
      </c>
      <c r="L27" s="8" t="s">
        <v>455</v>
      </c>
      <c r="M27" s="9" t="s">
        <v>575</v>
      </c>
      <c r="N27" s="11" t="s">
        <v>776</v>
      </c>
      <c r="O27" s="24" t="s">
        <v>532</v>
      </c>
      <c r="P27" s="12" t="s">
        <v>480</v>
      </c>
      <c r="Q27" s="13"/>
      <c r="R27" s="14" t="s">
        <v>822</v>
      </c>
      <c r="S27" s="15" t="s">
        <v>790</v>
      </c>
      <c r="T27" s="24" t="s">
        <v>545</v>
      </c>
      <c r="U27" s="16" t="s">
        <v>1110</v>
      </c>
      <c r="V27" s="16"/>
      <c r="W27" s="16"/>
      <c r="X27" s="16"/>
      <c r="Y27" s="16"/>
      <c r="Z27" s="16"/>
      <c r="AA27" s="17"/>
    </row>
    <row r="28" spans="1:27" ht="34.5" customHeight="1" x14ac:dyDescent="0.35">
      <c r="A28" s="23">
        <v>26</v>
      </c>
      <c r="B28" s="3" t="s">
        <v>411</v>
      </c>
      <c r="C28" s="24" t="s">
        <v>1215</v>
      </c>
      <c r="D28" s="24" t="s">
        <v>540</v>
      </c>
      <c r="E28" s="4" t="s">
        <v>1241</v>
      </c>
      <c r="F28" s="5" t="s">
        <v>412</v>
      </c>
      <c r="G28" s="10">
        <v>42780</v>
      </c>
      <c r="H28" s="8" t="s">
        <v>479</v>
      </c>
      <c r="I28" s="25" t="s">
        <v>546</v>
      </c>
      <c r="J28" s="8"/>
      <c r="K28" s="8" t="s">
        <v>418</v>
      </c>
      <c r="L28" s="8" t="s">
        <v>205</v>
      </c>
      <c r="M28" s="9"/>
      <c r="N28" s="11" t="s">
        <v>776</v>
      </c>
      <c r="O28" s="24" t="s">
        <v>532</v>
      </c>
      <c r="P28" s="12" t="s">
        <v>480</v>
      </c>
      <c r="Q28" s="13"/>
      <c r="R28" s="14" t="s">
        <v>823</v>
      </c>
      <c r="S28" s="15" t="s">
        <v>789</v>
      </c>
      <c r="T28" s="24" t="s">
        <v>545</v>
      </c>
      <c r="U28" s="16" t="s">
        <v>198</v>
      </c>
      <c r="V28" s="16"/>
      <c r="W28" s="16"/>
      <c r="X28" s="16"/>
      <c r="Y28" s="16"/>
      <c r="Z28" s="16"/>
      <c r="AA28" s="17"/>
    </row>
    <row r="29" spans="1:27" ht="34.5" customHeight="1" x14ac:dyDescent="0.35">
      <c r="A29" s="23">
        <v>27</v>
      </c>
      <c r="B29" s="3" t="s">
        <v>85</v>
      </c>
      <c r="C29" s="24" t="s">
        <v>1215</v>
      </c>
      <c r="D29" s="24" t="s">
        <v>540</v>
      </c>
      <c r="E29" s="4" t="s">
        <v>311</v>
      </c>
      <c r="F29" s="5" t="s">
        <v>311</v>
      </c>
      <c r="G29" s="10">
        <v>42780</v>
      </c>
      <c r="H29" s="8" t="s">
        <v>479</v>
      </c>
      <c r="I29" s="25" t="s">
        <v>546</v>
      </c>
      <c r="J29" s="8"/>
      <c r="K29" s="8" t="s">
        <v>417</v>
      </c>
      <c r="L29" s="8" t="s">
        <v>129</v>
      </c>
      <c r="M29" s="9" t="s">
        <v>576</v>
      </c>
      <c r="N29" s="11" t="s">
        <v>776</v>
      </c>
      <c r="O29" s="24" t="s">
        <v>532</v>
      </c>
      <c r="P29" s="12" t="s">
        <v>480</v>
      </c>
      <c r="Q29" s="13"/>
      <c r="R29" s="14" t="s">
        <v>824</v>
      </c>
      <c r="S29" s="15" t="s">
        <v>790</v>
      </c>
      <c r="T29" s="24" t="s">
        <v>545</v>
      </c>
      <c r="U29" s="16" t="s">
        <v>1111</v>
      </c>
      <c r="V29" s="16"/>
      <c r="W29" s="16"/>
      <c r="X29" s="16"/>
      <c r="Y29" s="16"/>
      <c r="Z29" s="16"/>
      <c r="AA29" s="17"/>
    </row>
    <row r="30" spans="1:27" ht="34.5" customHeight="1" x14ac:dyDescent="0.35">
      <c r="A30" s="23">
        <v>28</v>
      </c>
      <c r="B30" s="3" t="s">
        <v>411</v>
      </c>
      <c r="C30" s="24" t="s">
        <v>1215</v>
      </c>
      <c r="D30" s="24" t="s">
        <v>540</v>
      </c>
      <c r="E30" s="4" t="s">
        <v>170</v>
      </c>
      <c r="F30" s="5" t="s">
        <v>170</v>
      </c>
      <c r="G30" s="10">
        <v>42785</v>
      </c>
      <c r="H30" s="8" t="s">
        <v>485</v>
      </c>
      <c r="I30" s="25" t="s">
        <v>547</v>
      </c>
      <c r="J30" s="8"/>
      <c r="K30" s="8" t="s">
        <v>417</v>
      </c>
      <c r="L30" s="8" t="s">
        <v>203</v>
      </c>
      <c r="M30" s="9"/>
      <c r="N30" s="11" t="s">
        <v>776</v>
      </c>
      <c r="O30" s="24" t="s">
        <v>532</v>
      </c>
      <c r="P30" s="12" t="s">
        <v>480</v>
      </c>
      <c r="Q30" s="13"/>
      <c r="R30" s="14" t="s">
        <v>825</v>
      </c>
      <c r="S30" s="15" t="s">
        <v>789</v>
      </c>
      <c r="T30" s="24" t="s">
        <v>545</v>
      </c>
      <c r="U30" s="16" t="s">
        <v>198</v>
      </c>
      <c r="V30" s="16"/>
      <c r="W30" s="16"/>
      <c r="X30" s="16"/>
      <c r="Y30" s="16"/>
      <c r="Z30" s="16"/>
      <c r="AA30" s="17"/>
    </row>
    <row r="31" spans="1:27" ht="34.5" customHeight="1" x14ac:dyDescent="0.35">
      <c r="A31" s="23">
        <v>29</v>
      </c>
      <c r="B31" s="3" t="s">
        <v>411</v>
      </c>
      <c r="C31" s="24" t="s">
        <v>1215</v>
      </c>
      <c r="D31" s="24" t="s">
        <v>540</v>
      </c>
      <c r="E31" s="4" t="s">
        <v>170</v>
      </c>
      <c r="F31" s="5" t="s">
        <v>170</v>
      </c>
      <c r="G31" s="10">
        <v>42787</v>
      </c>
      <c r="H31" s="8" t="s">
        <v>485</v>
      </c>
      <c r="I31" s="25" t="s">
        <v>547</v>
      </c>
      <c r="J31" s="8"/>
      <c r="K31" s="8" t="s">
        <v>417</v>
      </c>
      <c r="L31" s="8" t="s">
        <v>172</v>
      </c>
      <c r="M31" s="9"/>
      <c r="N31" s="11" t="s">
        <v>776</v>
      </c>
      <c r="O31" s="24" t="s">
        <v>532</v>
      </c>
      <c r="P31" s="12" t="s">
        <v>480</v>
      </c>
      <c r="Q31" s="13"/>
      <c r="R31" s="14" t="s">
        <v>826</v>
      </c>
      <c r="S31" s="15" t="s">
        <v>789</v>
      </c>
      <c r="T31" s="24" t="s">
        <v>545</v>
      </c>
      <c r="U31" s="16" t="s">
        <v>198</v>
      </c>
      <c r="V31" s="16"/>
      <c r="W31" s="16"/>
      <c r="X31" s="16"/>
      <c r="Y31" s="16"/>
      <c r="Z31" s="16"/>
      <c r="AA31" s="17"/>
    </row>
    <row r="32" spans="1:27" ht="34.5" customHeight="1" x14ac:dyDescent="0.35">
      <c r="A32" s="23">
        <v>30</v>
      </c>
      <c r="B32" s="3" t="s">
        <v>12</v>
      </c>
      <c r="C32" s="24" t="s">
        <v>1216</v>
      </c>
      <c r="D32" s="24" t="s">
        <v>542</v>
      </c>
      <c r="E32" s="4" t="s">
        <v>377</v>
      </c>
      <c r="F32" s="5" t="s">
        <v>377</v>
      </c>
      <c r="G32" s="10">
        <v>42789</v>
      </c>
      <c r="H32" s="8" t="s">
        <v>479</v>
      </c>
      <c r="I32" s="25" t="s">
        <v>546</v>
      </c>
      <c r="J32" s="8"/>
      <c r="K32" s="8" t="s">
        <v>419</v>
      </c>
      <c r="L32" s="8" t="s">
        <v>16</v>
      </c>
      <c r="M32" s="9" t="s">
        <v>577</v>
      </c>
      <c r="N32" s="11" t="s">
        <v>779</v>
      </c>
      <c r="O32" s="24" t="s">
        <v>532</v>
      </c>
      <c r="P32" s="12" t="s">
        <v>14</v>
      </c>
      <c r="Q32" s="13"/>
      <c r="R32" s="14" t="s">
        <v>827</v>
      </c>
      <c r="S32" s="93" t="s">
        <v>783</v>
      </c>
      <c r="T32" s="24" t="s">
        <v>545</v>
      </c>
      <c r="U32" s="16" t="s">
        <v>1112</v>
      </c>
      <c r="V32" s="16"/>
      <c r="W32" s="16"/>
      <c r="X32" s="16"/>
      <c r="Y32" s="16"/>
      <c r="Z32" s="16"/>
      <c r="AA32" s="17"/>
    </row>
    <row r="33" spans="1:27" ht="34.5" customHeight="1" x14ac:dyDescent="0.35">
      <c r="A33" s="23">
        <v>31</v>
      </c>
      <c r="B33" s="3" t="s">
        <v>408</v>
      </c>
      <c r="C33" s="24" t="s">
        <v>1216</v>
      </c>
      <c r="D33" s="24" t="s">
        <v>542</v>
      </c>
      <c r="E33" s="4" t="s">
        <v>380</v>
      </c>
      <c r="F33" s="5" t="s">
        <v>380</v>
      </c>
      <c r="G33" s="10">
        <v>42790</v>
      </c>
      <c r="H33" s="8" t="s">
        <v>484</v>
      </c>
      <c r="I33" s="25" t="s">
        <v>547</v>
      </c>
      <c r="J33" s="8" t="s">
        <v>254</v>
      </c>
      <c r="K33" s="8" t="s">
        <v>419</v>
      </c>
      <c r="L33" s="8" t="s">
        <v>268</v>
      </c>
      <c r="M33" s="9" t="s">
        <v>578</v>
      </c>
      <c r="N33" s="11" t="s">
        <v>776</v>
      </c>
      <c r="O33" s="24" t="s">
        <v>532</v>
      </c>
      <c r="P33" s="12" t="s">
        <v>480</v>
      </c>
      <c r="Q33" s="13"/>
      <c r="R33" s="14" t="s">
        <v>828</v>
      </c>
      <c r="S33" s="15" t="s">
        <v>785</v>
      </c>
      <c r="T33" s="24" t="s">
        <v>1242</v>
      </c>
      <c r="U33" s="16" t="s">
        <v>269</v>
      </c>
      <c r="V33" s="16"/>
      <c r="W33" s="16"/>
      <c r="X33" s="16"/>
      <c r="Y33" s="16"/>
      <c r="Z33" s="16"/>
      <c r="AA33" s="17"/>
    </row>
    <row r="34" spans="1:27" ht="34.5" customHeight="1" x14ac:dyDescent="0.35">
      <c r="A34" s="23">
        <v>32</v>
      </c>
      <c r="B34" s="3" t="s">
        <v>68</v>
      </c>
      <c r="C34" s="24" t="s">
        <v>1215</v>
      </c>
      <c r="D34" s="24" t="s">
        <v>543</v>
      </c>
      <c r="E34" s="4" t="s">
        <v>407</v>
      </c>
      <c r="F34" s="5" t="s">
        <v>407</v>
      </c>
      <c r="G34" s="10">
        <v>42791</v>
      </c>
      <c r="H34" s="8" t="s">
        <v>484</v>
      </c>
      <c r="I34" s="25" t="s">
        <v>547</v>
      </c>
      <c r="J34" s="8" t="s">
        <v>254</v>
      </c>
      <c r="K34" s="8" t="s">
        <v>419</v>
      </c>
      <c r="L34" s="8" t="s">
        <v>266</v>
      </c>
      <c r="M34" s="9" t="s">
        <v>579</v>
      </c>
      <c r="N34" s="11" t="s">
        <v>776</v>
      </c>
      <c r="O34" s="24" t="s">
        <v>532</v>
      </c>
      <c r="P34" s="12" t="s">
        <v>480</v>
      </c>
      <c r="Q34" s="13"/>
      <c r="R34" s="14" t="s">
        <v>829</v>
      </c>
      <c r="S34" s="15" t="s">
        <v>791</v>
      </c>
      <c r="T34" s="24" t="s">
        <v>1242</v>
      </c>
      <c r="U34" s="16" t="s">
        <v>267</v>
      </c>
      <c r="V34" s="16"/>
      <c r="W34" s="16"/>
      <c r="X34" s="16"/>
      <c r="Y34" s="16"/>
      <c r="Z34" s="16"/>
      <c r="AA34" s="17"/>
    </row>
    <row r="35" spans="1:27" ht="34.5" customHeight="1" x14ac:dyDescent="0.35">
      <c r="A35" s="23">
        <v>33</v>
      </c>
      <c r="B35" s="3" t="s">
        <v>408</v>
      </c>
      <c r="C35" s="24" t="s">
        <v>1216</v>
      </c>
      <c r="D35" s="24" t="s">
        <v>542</v>
      </c>
      <c r="E35" s="4" t="s">
        <v>380</v>
      </c>
      <c r="F35" s="5" t="s">
        <v>380</v>
      </c>
      <c r="G35" s="10">
        <v>42791</v>
      </c>
      <c r="H35" s="8" t="s">
        <v>484</v>
      </c>
      <c r="I35" s="25" t="s">
        <v>547</v>
      </c>
      <c r="J35" s="8" t="s">
        <v>254</v>
      </c>
      <c r="K35" s="8" t="s">
        <v>419</v>
      </c>
      <c r="L35" s="8" t="s">
        <v>270</v>
      </c>
      <c r="M35" s="9" t="s">
        <v>580</v>
      </c>
      <c r="N35" s="11" t="s">
        <v>776</v>
      </c>
      <c r="O35" s="24" t="s">
        <v>532</v>
      </c>
      <c r="P35" s="12" t="s">
        <v>480</v>
      </c>
      <c r="Q35" s="13"/>
      <c r="R35" s="14" t="s">
        <v>830</v>
      </c>
      <c r="S35" s="15" t="s">
        <v>785</v>
      </c>
      <c r="T35" s="24" t="s">
        <v>1242</v>
      </c>
      <c r="U35" s="16" t="s">
        <v>271</v>
      </c>
      <c r="V35" s="16"/>
      <c r="W35" s="16"/>
      <c r="X35" s="16"/>
      <c r="Y35" s="16"/>
      <c r="Z35" s="16"/>
      <c r="AA35" s="17"/>
    </row>
    <row r="36" spans="1:27" ht="34.5" customHeight="1" x14ac:dyDescent="0.35">
      <c r="A36" s="23">
        <v>34</v>
      </c>
      <c r="B36" s="3" t="s">
        <v>411</v>
      </c>
      <c r="C36" s="24" t="s">
        <v>1215</v>
      </c>
      <c r="D36" s="24" t="s">
        <v>540</v>
      </c>
      <c r="E36" s="4" t="s">
        <v>200</v>
      </c>
      <c r="F36" s="5" t="s">
        <v>200</v>
      </c>
      <c r="G36" s="10">
        <v>42792</v>
      </c>
      <c r="H36" s="8" t="s">
        <v>491</v>
      </c>
      <c r="I36" s="25" t="s">
        <v>547</v>
      </c>
      <c r="J36" s="8"/>
      <c r="K36" s="8" t="s">
        <v>417</v>
      </c>
      <c r="L36" s="8" t="s">
        <v>430</v>
      </c>
      <c r="M36" s="9" t="s">
        <v>581</v>
      </c>
      <c r="N36" s="11" t="s">
        <v>776</v>
      </c>
      <c r="O36" s="24" t="s">
        <v>532</v>
      </c>
      <c r="P36" s="12" t="s">
        <v>480</v>
      </c>
      <c r="Q36" s="13"/>
      <c r="R36" s="14" t="s">
        <v>831</v>
      </c>
      <c r="S36" s="15" t="s">
        <v>789</v>
      </c>
      <c r="T36" s="24" t="s">
        <v>545</v>
      </c>
      <c r="U36" s="16" t="s">
        <v>173</v>
      </c>
      <c r="V36" s="16"/>
      <c r="W36" s="16"/>
      <c r="X36" s="16"/>
      <c r="Y36" s="16"/>
      <c r="Z36" s="16"/>
      <c r="AA36" s="17"/>
    </row>
    <row r="37" spans="1:27" ht="34.5" customHeight="1" x14ac:dyDescent="0.35">
      <c r="A37" s="23">
        <v>35</v>
      </c>
      <c r="B37" s="3" t="s">
        <v>411</v>
      </c>
      <c r="C37" s="24" t="s">
        <v>1215</v>
      </c>
      <c r="D37" s="24" t="s">
        <v>540</v>
      </c>
      <c r="E37" s="4" t="s">
        <v>200</v>
      </c>
      <c r="F37" s="5" t="s">
        <v>200</v>
      </c>
      <c r="G37" s="10">
        <v>42793</v>
      </c>
      <c r="H37" s="8" t="s">
        <v>482</v>
      </c>
      <c r="I37" s="25" t="s">
        <v>547</v>
      </c>
      <c r="J37" s="8"/>
      <c r="K37" s="8" t="s">
        <v>417</v>
      </c>
      <c r="L37" s="8" t="s">
        <v>204</v>
      </c>
      <c r="M37" s="9"/>
      <c r="N37" s="11" t="s">
        <v>776</v>
      </c>
      <c r="O37" s="24" t="s">
        <v>532</v>
      </c>
      <c r="P37" s="12" t="s">
        <v>480</v>
      </c>
      <c r="Q37" s="13"/>
      <c r="R37" s="14" t="s">
        <v>832</v>
      </c>
      <c r="S37" s="15" t="s">
        <v>789</v>
      </c>
      <c r="T37" s="24" t="s">
        <v>545</v>
      </c>
      <c r="U37" s="16" t="s">
        <v>198</v>
      </c>
      <c r="V37" s="16"/>
      <c r="W37" s="16"/>
      <c r="X37" s="16"/>
      <c r="Y37" s="16"/>
      <c r="Z37" s="16"/>
      <c r="AA37" s="17"/>
    </row>
    <row r="38" spans="1:27" ht="34.5" customHeight="1" x14ac:dyDescent="0.35">
      <c r="A38" s="23">
        <v>36</v>
      </c>
      <c r="B38" s="3" t="s">
        <v>408</v>
      </c>
      <c r="C38" s="24" t="s">
        <v>1216</v>
      </c>
      <c r="D38" s="24" t="s">
        <v>542</v>
      </c>
      <c r="E38" s="4" t="s">
        <v>380</v>
      </c>
      <c r="F38" s="5" t="s">
        <v>380</v>
      </c>
      <c r="G38" s="10">
        <v>42794</v>
      </c>
      <c r="H38" s="8" t="s">
        <v>484</v>
      </c>
      <c r="I38" s="25" t="s">
        <v>547</v>
      </c>
      <c r="J38" s="8" t="s">
        <v>254</v>
      </c>
      <c r="K38" s="8" t="s">
        <v>419</v>
      </c>
      <c r="L38" s="8" t="s">
        <v>255</v>
      </c>
      <c r="M38" s="9" t="s">
        <v>582</v>
      </c>
      <c r="N38" s="11" t="s">
        <v>776</v>
      </c>
      <c r="O38" s="24" t="s">
        <v>532</v>
      </c>
      <c r="P38" s="12" t="s">
        <v>480</v>
      </c>
      <c r="Q38" s="13"/>
      <c r="R38" s="14" t="s">
        <v>833</v>
      </c>
      <c r="S38" s="15" t="s">
        <v>785</v>
      </c>
      <c r="T38" s="24" t="s">
        <v>1242</v>
      </c>
      <c r="U38" s="16" t="s">
        <v>256</v>
      </c>
      <c r="V38" s="16"/>
      <c r="W38" s="16"/>
      <c r="X38" s="16"/>
      <c r="Y38" s="16"/>
      <c r="Z38" s="16"/>
      <c r="AA38" s="17"/>
    </row>
    <row r="39" spans="1:27" ht="34.5" customHeight="1" x14ac:dyDescent="0.35">
      <c r="A39" s="23">
        <v>37</v>
      </c>
      <c r="B39" s="3" t="s">
        <v>411</v>
      </c>
      <c r="C39" s="24" t="s">
        <v>1215</v>
      </c>
      <c r="D39" s="24" t="s">
        <v>540</v>
      </c>
      <c r="E39" s="4" t="s">
        <v>170</v>
      </c>
      <c r="F39" s="5" t="s">
        <v>170</v>
      </c>
      <c r="G39" s="10">
        <v>42795</v>
      </c>
      <c r="H39" s="8" t="s">
        <v>485</v>
      </c>
      <c r="I39" s="25" t="s">
        <v>547</v>
      </c>
      <c r="J39" s="8"/>
      <c r="K39" s="8" t="s">
        <v>417</v>
      </c>
      <c r="L39" s="8" t="s">
        <v>174</v>
      </c>
      <c r="M39" s="9" t="s">
        <v>584</v>
      </c>
      <c r="N39" s="11" t="s">
        <v>776</v>
      </c>
      <c r="O39" s="24" t="s">
        <v>532</v>
      </c>
      <c r="P39" s="12" t="s">
        <v>480</v>
      </c>
      <c r="Q39" s="13"/>
      <c r="R39" s="14" t="s">
        <v>834</v>
      </c>
      <c r="S39" s="15" t="s">
        <v>789</v>
      </c>
      <c r="T39" s="24" t="s">
        <v>545</v>
      </c>
      <c r="U39" s="16" t="s">
        <v>175</v>
      </c>
      <c r="V39" s="16"/>
      <c r="W39" s="16"/>
      <c r="X39" s="16"/>
      <c r="Y39" s="16"/>
      <c r="Z39" s="16"/>
      <c r="AA39" s="17"/>
    </row>
    <row r="40" spans="1:27" ht="34.5" customHeight="1" x14ac:dyDescent="0.35">
      <c r="A40" s="23">
        <v>38</v>
      </c>
      <c r="B40" s="3" t="s">
        <v>12</v>
      </c>
      <c r="C40" s="24" t="s">
        <v>1216</v>
      </c>
      <c r="D40" s="24" t="s">
        <v>542</v>
      </c>
      <c r="E40" s="4" t="s">
        <v>377</v>
      </c>
      <c r="F40" s="5" t="s">
        <v>377</v>
      </c>
      <c r="G40" s="10">
        <v>42795</v>
      </c>
      <c r="H40" s="8" t="s">
        <v>479</v>
      </c>
      <c r="I40" s="25" t="s">
        <v>546</v>
      </c>
      <c r="J40" s="8"/>
      <c r="K40" s="8" t="s">
        <v>419</v>
      </c>
      <c r="L40" s="8" t="s">
        <v>17</v>
      </c>
      <c r="M40" s="9" t="s">
        <v>583</v>
      </c>
      <c r="N40" s="11" t="s">
        <v>779</v>
      </c>
      <c r="O40" s="24" t="s">
        <v>532</v>
      </c>
      <c r="P40" s="12" t="s">
        <v>14</v>
      </c>
      <c r="Q40" s="13"/>
      <c r="R40" s="14" t="s">
        <v>835</v>
      </c>
      <c r="S40" s="93" t="s">
        <v>783</v>
      </c>
      <c r="T40" s="24" t="s">
        <v>545</v>
      </c>
      <c r="U40" s="16" t="s">
        <v>18</v>
      </c>
      <c r="V40" s="16"/>
      <c r="W40" s="16"/>
      <c r="X40" s="16"/>
      <c r="Y40" s="16"/>
      <c r="Z40" s="16"/>
      <c r="AA40" s="17"/>
    </row>
    <row r="41" spans="1:27" ht="34.5" customHeight="1" x14ac:dyDescent="0.35">
      <c r="A41" s="23">
        <v>39</v>
      </c>
      <c r="B41" s="3" t="s">
        <v>85</v>
      </c>
      <c r="C41" s="24" t="s">
        <v>1215</v>
      </c>
      <c r="D41" s="24" t="s">
        <v>540</v>
      </c>
      <c r="E41" s="4" t="s">
        <v>413</v>
      </c>
      <c r="F41" s="5" t="s">
        <v>413</v>
      </c>
      <c r="G41" s="10">
        <v>42797</v>
      </c>
      <c r="H41" s="8" t="s">
        <v>479</v>
      </c>
      <c r="I41" s="25" t="s">
        <v>546</v>
      </c>
      <c r="J41" s="8"/>
      <c r="K41" s="8" t="s">
        <v>417</v>
      </c>
      <c r="L41" s="8" t="s">
        <v>126</v>
      </c>
      <c r="M41" s="9" t="s">
        <v>585</v>
      </c>
      <c r="N41" s="11" t="s">
        <v>776</v>
      </c>
      <c r="O41" s="24" t="s">
        <v>532</v>
      </c>
      <c r="P41" s="12" t="s">
        <v>480</v>
      </c>
      <c r="Q41" s="13"/>
      <c r="R41" s="14" t="s">
        <v>836</v>
      </c>
      <c r="S41" s="15" t="s">
        <v>790</v>
      </c>
      <c r="T41" s="24" t="s">
        <v>545</v>
      </c>
      <c r="U41" s="16" t="s">
        <v>1113</v>
      </c>
      <c r="V41" s="16"/>
      <c r="W41" s="16"/>
      <c r="X41" s="16"/>
      <c r="Y41" s="16"/>
      <c r="Z41" s="16"/>
      <c r="AA41" s="17"/>
    </row>
    <row r="42" spans="1:27" ht="34.5" customHeight="1" x14ac:dyDescent="0.35">
      <c r="A42" s="23">
        <v>40</v>
      </c>
      <c r="B42" s="3" t="s">
        <v>411</v>
      </c>
      <c r="C42" s="24" t="s">
        <v>1215</v>
      </c>
      <c r="D42" s="24" t="s">
        <v>540</v>
      </c>
      <c r="E42" s="4" t="s">
        <v>170</v>
      </c>
      <c r="F42" s="5" t="s">
        <v>170</v>
      </c>
      <c r="G42" s="10">
        <v>42800</v>
      </c>
      <c r="H42" s="8" t="s">
        <v>485</v>
      </c>
      <c r="I42" s="25" t="s">
        <v>547</v>
      </c>
      <c r="J42" s="8"/>
      <c r="K42" s="8" t="s">
        <v>417</v>
      </c>
      <c r="L42" s="8" t="s">
        <v>207</v>
      </c>
      <c r="M42" s="9"/>
      <c r="N42" s="11" t="s">
        <v>776</v>
      </c>
      <c r="O42" s="24" t="s">
        <v>532</v>
      </c>
      <c r="P42" s="12" t="s">
        <v>480</v>
      </c>
      <c r="Q42" s="13"/>
      <c r="R42" s="14" t="s">
        <v>837</v>
      </c>
      <c r="S42" s="15" t="s">
        <v>789</v>
      </c>
      <c r="T42" s="24" t="s">
        <v>545</v>
      </c>
      <c r="U42" s="16" t="s">
        <v>198</v>
      </c>
      <c r="V42" s="16"/>
      <c r="W42" s="16"/>
      <c r="X42" s="16"/>
      <c r="Y42" s="16"/>
      <c r="Z42" s="16"/>
      <c r="AA42" s="17"/>
    </row>
    <row r="43" spans="1:27" ht="34.5" customHeight="1" x14ac:dyDescent="0.35">
      <c r="A43" s="23">
        <v>41</v>
      </c>
      <c r="B43" s="3" t="s">
        <v>409</v>
      </c>
      <c r="C43" s="24" t="s">
        <v>1215</v>
      </c>
      <c r="D43" s="24" t="s">
        <v>541</v>
      </c>
      <c r="E43" s="4" t="s">
        <v>415</v>
      </c>
      <c r="F43" s="5" t="s">
        <v>415</v>
      </c>
      <c r="G43" s="10">
        <v>42802</v>
      </c>
      <c r="H43" s="8" t="s">
        <v>479</v>
      </c>
      <c r="I43" s="25" t="s">
        <v>546</v>
      </c>
      <c r="J43" s="8"/>
      <c r="K43" s="8" t="s">
        <v>417</v>
      </c>
      <c r="L43" s="8" t="s">
        <v>431</v>
      </c>
      <c r="M43" s="9" t="s">
        <v>587</v>
      </c>
      <c r="N43" s="11" t="s">
        <v>776</v>
      </c>
      <c r="O43" s="24" t="s">
        <v>532</v>
      </c>
      <c r="P43" s="12" t="s">
        <v>480</v>
      </c>
      <c r="Q43" s="13"/>
      <c r="R43" s="14" t="s">
        <v>838</v>
      </c>
      <c r="S43" s="15" t="s">
        <v>786</v>
      </c>
      <c r="T43" s="24" t="s">
        <v>1242</v>
      </c>
      <c r="U43" s="16" t="s">
        <v>316</v>
      </c>
      <c r="V43" s="16"/>
      <c r="W43" s="16"/>
      <c r="X43" s="16"/>
      <c r="Y43" s="16"/>
      <c r="Z43" s="16"/>
      <c r="AA43" s="17"/>
    </row>
    <row r="44" spans="1:27" ht="34.5" customHeight="1" x14ac:dyDescent="0.35">
      <c r="A44" s="23">
        <v>42</v>
      </c>
      <c r="B44" s="3" t="s">
        <v>409</v>
      </c>
      <c r="C44" s="24" t="s">
        <v>1215</v>
      </c>
      <c r="D44" s="24" t="s">
        <v>541</v>
      </c>
      <c r="E44" s="4" t="s">
        <v>414</v>
      </c>
      <c r="F44" s="5" t="s">
        <v>414</v>
      </c>
      <c r="G44" s="10">
        <v>42802</v>
      </c>
      <c r="H44" s="8" t="s">
        <v>479</v>
      </c>
      <c r="I44" s="25" t="s">
        <v>546</v>
      </c>
      <c r="J44" s="8"/>
      <c r="K44" s="8" t="s">
        <v>416</v>
      </c>
      <c r="L44" s="8" t="s">
        <v>317</v>
      </c>
      <c r="M44" s="9" t="s">
        <v>588</v>
      </c>
      <c r="N44" s="11" t="s">
        <v>776</v>
      </c>
      <c r="O44" s="24" t="s">
        <v>532</v>
      </c>
      <c r="P44" s="12" t="s">
        <v>480</v>
      </c>
      <c r="Q44" s="13"/>
      <c r="R44" s="14" t="s">
        <v>839</v>
      </c>
      <c r="S44" s="15" t="s">
        <v>786</v>
      </c>
      <c r="T44" s="24" t="s">
        <v>1242</v>
      </c>
      <c r="U44" s="16" t="s">
        <v>318</v>
      </c>
      <c r="V44" s="16"/>
      <c r="W44" s="16"/>
      <c r="X44" s="16"/>
      <c r="Y44" s="16"/>
      <c r="Z44" s="16"/>
      <c r="AA44" s="17"/>
    </row>
    <row r="45" spans="1:27" ht="34.5" customHeight="1" x14ac:dyDescent="0.35">
      <c r="A45" s="23">
        <v>43</v>
      </c>
      <c r="B45" s="3" t="s">
        <v>85</v>
      </c>
      <c r="C45" s="24" t="s">
        <v>1215</v>
      </c>
      <c r="D45" s="24" t="s">
        <v>540</v>
      </c>
      <c r="E45" s="4" t="s">
        <v>311</v>
      </c>
      <c r="F45" s="5" t="s">
        <v>311</v>
      </c>
      <c r="G45" s="10">
        <v>42802</v>
      </c>
      <c r="H45" s="8" t="s">
        <v>505</v>
      </c>
      <c r="I45" s="25" t="s">
        <v>549</v>
      </c>
      <c r="J45" s="8"/>
      <c r="K45" s="8" t="s">
        <v>417</v>
      </c>
      <c r="L45" s="8" t="s">
        <v>124</v>
      </c>
      <c r="M45" s="9" t="s">
        <v>586</v>
      </c>
      <c r="N45" s="11" t="s">
        <v>776</v>
      </c>
      <c r="O45" s="24" t="s">
        <v>532</v>
      </c>
      <c r="P45" s="12" t="s">
        <v>480</v>
      </c>
      <c r="Q45" s="13"/>
      <c r="R45" s="14" t="s">
        <v>840</v>
      </c>
      <c r="S45" s="15" t="s">
        <v>790</v>
      </c>
      <c r="T45" s="24" t="s">
        <v>545</v>
      </c>
      <c r="U45" s="16" t="s">
        <v>125</v>
      </c>
      <c r="V45" s="16"/>
      <c r="W45" s="16"/>
      <c r="X45" s="16"/>
      <c r="Y45" s="16"/>
      <c r="Z45" s="16"/>
      <c r="AA45" s="17"/>
    </row>
    <row r="46" spans="1:27" ht="34.5" customHeight="1" x14ac:dyDescent="0.35">
      <c r="A46" s="23">
        <v>44</v>
      </c>
      <c r="B46" s="3" t="s">
        <v>411</v>
      </c>
      <c r="C46" s="24" t="s">
        <v>1215</v>
      </c>
      <c r="D46" s="24" t="s">
        <v>540</v>
      </c>
      <c r="E46" s="4" t="s">
        <v>200</v>
      </c>
      <c r="F46" s="5" t="s">
        <v>200</v>
      </c>
      <c r="G46" s="10">
        <v>42803</v>
      </c>
      <c r="H46" s="8" t="s">
        <v>482</v>
      </c>
      <c r="I46" s="25" t="s">
        <v>547</v>
      </c>
      <c r="J46" s="8"/>
      <c r="K46" s="8" t="s">
        <v>417</v>
      </c>
      <c r="L46" s="8" t="s">
        <v>206</v>
      </c>
      <c r="M46" s="9"/>
      <c r="N46" s="11" t="s">
        <v>776</v>
      </c>
      <c r="O46" s="24" t="s">
        <v>532</v>
      </c>
      <c r="P46" s="12" t="s">
        <v>480</v>
      </c>
      <c r="Q46" s="13"/>
      <c r="R46" s="14" t="s">
        <v>841</v>
      </c>
      <c r="S46" s="15" t="s">
        <v>789</v>
      </c>
      <c r="T46" s="24" t="s">
        <v>545</v>
      </c>
      <c r="U46" s="16" t="s">
        <v>198</v>
      </c>
      <c r="V46" s="16"/>
      <c r="W46" s="16"/>
      <c r="X46" s="16"/>
      <c r="Y46" s="16"/>
      <c r="Z46" s="16"/>
      <c r="AA46" s="17"/>
    </row>
    <row r="47" spans="1:27" ht="34.5" customHeight="1" x14ac:dyDescent="0.35">
      <c r="A47" s="23">
        <v>45</v>
      </c>
      <c r="B47" s="3" t="s">
        <v>411</v>
      </c>
      <c r="C47" s="24" t="s">
        <v>1215</v>
      </c>
      <c r="D47" s="24" t="s">
        <v>540</v>
      </c>
      <c r="E47" s="4" t="s">
        <v>170</v>
      </c>
      <c r="F47" s="5" t="s">
        <v>170</v>
      </c>
      <c r="G47" s="10">
        <v>42803</v>
      </c>
      <c r="H47" s="8" t="s">
        <v>485</v>
      </c>
      <c r="I47" s="25" t="s">
        <v>547</v>
      </c>
      <c r="J47" s="8"/>
      <c r="K47" s="8" t="s">
        <v>417</v>
      </c>
      <c r="L47" s="8" t="s">
        <v>207</v>
      </c>
      <c r="M47" s="9"/>
      <c r="N47" s="11" t="s">
        <v>776</v>
      </c>
      <c r="O47" s="24" t="s">
        <v>532</v>
      </c>
      <c r="P47" s="12" t="s">
        <v>480</v>
      </c>
      <c r="Q47" s="13"/>
      <c r="R47" s="14" t="s">
        <v>842</v>
      </c>
      <c r="S47" s="15" t="s">
        <v>789</v>
      </c>
      <c r="T47" s="24" t="s">
        <v>545</v>
      </c>
      <c r="U47" s="16" t="s">
        <v>198</v>
      </c>
      <c r="V47" s="16"/>
      <c r="W47" s="16"/>
      <c r="X47" s="16"/>
      <c r="Y47" s="16"/>
      <c r="Z47" s="16"/>
      <c r="AA47" s="17"/>
    </row>
    <row r="48" spans="1:27" ht="34.5" customHeight="1" x14ac:dyDescent="0.35">
      <c r="A48" s="23">
        <v>46</v>
      </c>
      <c r="B48" s="3" t="s">
        <v>411</v>
      </c>
      <c r="C48" s="24" t="s">
        <v>1215</v>
      </c>
      <c r="D48" s="24" t="s">
        <v>540</v>
      </c>
      <c r="E48" s="4" t="s">
        <v>170</v>
      </c>
      <c r="F48" s="5" t="s">
        <v>170</v>
      </c>
      <c r="G48" s="10">
        <v>42808</v>
      </c>
      <c r="H48" s="8" t="s">
        <v>485</v>
      </c>
      <c r="I48" s="25" t="s">
        <v>547</v>
      </c>
      <c r="J48" s="8"/>
      <c r="K48" s="8" t="s">
        <v>417</v>
      </c>
      <c r="L48" s="8" t="s">
        <v>207</v>
      </c>
      <c r="M48" s="9"/>
      <c r="N48" s="11" t="s">
        <v>776</v>
      </c>
      <c r="O48" s="24" t="s">
        <v>532</v>
      </c>
      <c r="P48" s="12" t="s">
        <v>480</v>
      </c>
      <c r="Q48" s="13"/>
      <c r="R48" s="14" t="s">
        <v>843</v>
      </c>
      <c r="S48" s="15" t="s">
        <v>789</v>
      </c>
      <c r="T48" s="24" t="s">
        <v>545</v>
      </c>
      <c r="U48" s="16" t="s">
        <v>198</v>
      </c>
      <c r="V48" s="16"/>
      <c r="W48" s="16"/>
      <c r="X48" s="16"/>
      <c r="Y48" s="16"/>
      <c r="Z48" s="16"/>
      <c r="AA48" s="17"/>
    </row>
    <row r="49" spans="1:27" ht="34.5" customHeight="1" x14ac:dyDescent="0.35">
      <c r="A49" s="23">
        <v>47</v>
      </c>
      <c r="B49" s="3" t="s">
        <v>404</v>
      </c>
      <c r="C49" s="24" t="s">
        <v>1215</v>
      </c>
      <c r="D49" s="24" t="s">
        <v>539</v>
      </c>
      <c r="E49" s="4" t="s">
        <v>402</v>
      </c>
      <c r="F49" s="5" t="s">
        <v>402</v>
      </c>
      <c r="G49" s="10">
        <v>42808</v>
      </c>
      <c r="H49" s="8" t="s">
        <v>479</v>
      </c>
      <c r="I49" s="25" t="s">
        <v>546</v>
      </c>
      <c r="J49" s="8"/>
      <c r="K49" s="8" t="s">
        <v>416</v>
      </c>
      <c r="L49" s="8" t="s">
        <v>243</v>
      </c>
      <c r="M49" s="9" t="s">
        <v>589</v>
      </c>
      <c r="N49" s="11" t="s">
        <v>776</v>
      </c>
      <c r="O49" s="24" t="s">
        <v>532</v>
      </c>
      <c r="P49" s="12" t="s">
        <v>480</v>
      </c>
      <c r="Q49" s="13"/>
      <c r="R49" s="14" t="s">
        <v>844</v>
      </c>
      <c r="S49" s="15" t="s">
        <v>788</v>
      </c>
      <c r="T49" s="24" t="s">
        <v>1242</v>
      </c>
      <c r="U49" s="16" t="s">
        <v>244</v>
      </c>
      <c r="V49" s="16"/>
      <c r="W49" s="16"/>
      <c r="X49" s="16"/>
      <c r="Y49" s="16"/>
      <c r="Z49" s="16"/>
      <c r="AA49" s="17"/>
    </row>
    <row r="50" spans="1:27" ht="34.5" customHeight="1" x14ac:dyDescent="0.35">
      <c r="A50" s="23">
        <v>48</v>
      </c>
      <c r="B50" s="3" t="s">
        <v>411</v>
      </c>
      <c r="C50" s="24" t="s">
        <v>1215</v>
      </c>
      <c r="D50" s="24" t="s">
        <v>540</v>
      </c>
      <c r="E50" s="4" t="s">
        <v>200</v>
      </c>
      <c r="F50" s="5" t="s">
        <v>200</v>
      </c>
      <c r="G50" s="10">
        <v>42812</v>
      </c>
      <c r="H50" s="8" t="s">
        <v>482</v>
      </c>
      <c r="I50" s="25" t="s">
        <v>547</v>
      </c>
      <c r="J50" s="8"/>
      <c r="K50" s="8" t="s">
        <v>417</v>
      </c>
      <c r="L50" s="8" t="s">
        <v>206</v>
      </c>
      <c r="M50" s="9"/>
      <c r="N50" s="11" t="s">
        <v>776</v>
      </c>
      <c r="O50" s="24" t="s">
        <v>532</v>
      </c>
      <c r="P50" s="12" t="s">
        <v>480</v>
      </c>
      <c r="Q50" s="13"/>
      <c r="R50" s="14" t="s">
        <v>845</v>
      </c>
      <c r="S50" s="15" t="s">
        <v>789</v>
      </c>
      <c r="T50" s="24" t="s">
        <v>545</v>
      </c>
      <c r="U50" s="16" t="s">
        <v>198</v>
      </c>
      <c r="V50" s="16"/>
      <c r="W50" s="16"/>
      <c r="X50" s="16"/>
      <c r="Y50" s="16"/>
      <c r="Z50" s="16"/>
      <c r="AA50" s="17"/>
    </row>
    <row r="51" spans="1:27" ht="34.5" customHeight="1" x14ac:dyDescent="0.35">
      <c r="A51" s="23">
        <v>49</v>
      </c>
      <c r="B51" s="3" t="s">
        <v>411</v>
      </c>
      <c r="C51" s="24" t="s">
        <v>1215</v>
      </c>
      <c r="D51" s="24" t="s">
        <v>540</v>
      </c>
      <c r="E51" s="4" t="s">
        <v>170</v>
      </c>
      <c r="F51" s="5" t="s">
        <v>170</v>
      </c>
      <c r="G51" s="10">
        <v>42815</v>
      </c>
      <c r="H51" s="8" t="s">
        <v>485</v>
      </c>
      <c r="I51" s="25" t="s">
        <v>547</v>
      </c>
      <c r="J51" s="8"/>
      <c r="K51" s="8" t="s">
        <v>417</v>
      </c>
      <c r="L51" s="8" t="s">
        <v>207</v>
      </c>
      <c r="M51" s="9"/>
      <c r="N51" s="11" t="s">
        <v>776</v>
      </c>
      <c r="O51" s="24" t="s">
        <v>532</v>
      </c>
      <c r="P51" s="12" t="s">
        <v>480</v>
      </c>
      <c r="Q51" s="13"/>
      <c r="R51" s="14" t="s">
        <v>846</v>
      </c>
      <c r="S51" s="15" t="s">
        <v>789</v>
      </c>
      <c r="T51" s="24" t="s">
        <v>545</v>
      </c>
      <c r="U51" s="16" t="s">
        <v>198</v>
      </c>
      <c r="V51" s="16"/>
      <c r="W51" s="16"/>
      <c r="X51" s="16"/>
      <c r="Y51" s="16"/>
      <c r="Z51" s="16"/>
      <c r="AA51" s="17"/>
    </row>
    <row r="52" spans="1:27" ht="34.5" customHeight="1" x14ac:dyDescent="0.35">
      <c r="A52" s="23">
        <v>50</v>
      </c>
      <c r="B52" s="3" t="s">
        <v>411</v>
      </c>
      <c r="C52" s="24" t="s">
        <v>1215</v>
      </c>
      <c r="D52" s="24" t="s">
        <v>540</v>
      </c>
      <c r="E52" s="4" t="s">
        <v>170</v>
      </c>
      <c r="F52" s="5" t="s">
        <v>170</v>
      </c>
      <c r="G52" s="10">
        <v>42817</v>
      </c>
      <c r="H52" s="8" t="s">
        <v>485</v>
      </c>
      <c r="I52" s="25" t="s">
        <v>547</v>
      </c>
      <c r="J52" s="8"/>
      <c r="K52" s="8" t="s">
        <v>417</v>
      </c>
      <c r="L52" s="8" t="s">
        <v>207</v>
      </c>
      <c r="M52" s="9"/>
      <c r="N52" s="11" t="s">
        <v>776</v>
      </c>
      <c r="O52" s="24" t="s">
        <v>532</v>
      </c>
      <c r="P52" s="12" t="s">
        <v>480</v>
      </c>
      <c r="Q52" s="13"/>
      <c r="R52" s="14" t="s">
        <v>847</v>
      </c>
      <c r="S52" s="15" t="s">
        <v>789</v>
      </c>
      <c r="T52" s="24" t="s">
        <v>545</v>
      </c>
      <c r="U52" s="16" t="s">
        <v>198</v>
      </c>
      <c r="V52" s="16"/>
      <c r="W52" s="16"/>
      <c r="X52" s="16"/>
      <c r="Y52" s="16"/>
      <c r="Z52" s="16"/>
      <c r="AA52" s="17"/>
    </row>
    <row r="53" spans="1:27" ht="34.5" customHeight="1" x14ac:dyDescent="0.35">
      <c r="A53" s="23">
        <v>51</v>
      </c>
      <c r="B53" s="3" t="s">
        <v>85</v>
      </c>
      <c r="C53" s="24" t="s">
        <v>1215</v>
      </c>
      <c r="D53" s="24" t="s">
        <v>540</v>
      </c>
      <c r="E53" s="4" t="s">
        <v>413</v>
      </c>
      <c r="F53" s="5" t="s">
        <v>413</v>
      </c>
      <c r="G53" s="10">
        <v>42818</v>
      </c>
      <c r="H53" s="8" t="s">
        <v>479</v>
      </c>
      <c r="I53" s="25" t="s">
        <v>546</v>
      </c>
      <c r="J53" s="8"/>
      <c r="K53" s="8" t="s">
        <v>417</v>
      </c>
      <c r="L53" s="8" t="s">
        <v>127</v>
      </c>
      <c r="M53" s="9" t="s">
        <v>590</v>
      </c>
      <c r="N53" s="11" t="s">
        <v>776</v>
      </c>
      <c r="O53" s="24" t="s">
        <v>532</v>
      </c>
      <c r="P53" s="12" t="s">
        <v>480</v>
      </c>
      <c r="Q53" s="13"/>
      <c r="R53" s="14" t="s">
        <v>848</v>
      </c>
      <c r="S53" s="15" t="s">
        <v>790</v>
      </c>
      <c r="T53" s="24" t="s">
        <v>545</v>
      </c>
      <c r="U53" s="16" t="s">
        <v>128</v>
      </c>
      <c r="V53" s="16"/>
      <c r="W53" s="16"/>
      <c r="X53" s="16"/>
      <c r="Y53" s="16"/>
      <c r="Z53" s="16"/>
      <c r="AA53" s="17"/>
    </row>
    <row r="54" spans="1:27" ht="34.5" customHeight="1" x14ac:dyDescent="0.35">
      <c r="A54" s="23">
        <v>52</v>
      </c>
      <c r="B54" s="3" t="s">
        <v>85</v>
      </c>
      <c r="C54" s="24" t="s">
        <v>1215</v>
      </c>
      <c r="D54" s="24" t="s">
        <v>540</v>
      </c>
      <c r="E54" s="4" t="s">
        <v>311</v>
      </c>
      <c r="F54" s="5" t="s">
        <v>311</v>
      </c>
      <c r="G54" s="10">
        <v>42818</v>
      </c>
      <c r="H54" s="8" t="s">
        <v>479</v>
      </c>
      <c r="I54" s="25" t="s">
        <v>546</v>
      </c>
      <c r="J54" s="8" t="s">
        <v>456</v>
      </c>
      <c r="K54" s="8" t="s">
        <v>417</v>
      </c>
      <c r="L54" s="8" t="s">
        <v>457</v>
      </c>
      <c r="M54" s="9" t="s">
        <v>591</v>
      </c>
      <c r="N54" s="11" t="s">
        <v>776</v>
      </c>
      <c r="O54" s="24" t="s">
        <v>532</v>
      </c>
      <c r="P54" s="12" t="s">
        <v>480</v>
      </c>
      <c r="Q54" s="13"/>
      <c r="R54" s="14" t="s">
        <v>849</v>
      </c>
      <c r="S54" s="15" t="s">
        <v>790</v>
      </c>
      <c r="T54" s="24" t="s">
        <v>545</v>
      </c>
      <c r="U54" s="16" t="s">
        <v>1114</v>
      </c>
      <c r="V54" s="16"/>
      <c r="W54" s="16"/>
      <c r="X54" s="16"/>
      <c r="Y54" s="16"/>
      <c r="Z54" s="16"/>
      <c r="AA54" s="17"/>
    </row>
    <row r="55" spans="1:27" ht="34.5" customHeight="1" x14ac:dyDescent="0.35">
      <c r="A55" s="23">
        <v>53</v>
      </c>
      <c r="B55" s="3" t="s">
        <v>411</v>
      </c>
      <c r="C55" s="24" t="s">
        <v>1215</v>
      </c>
      <c r="D55" s="24" t="s">
        <v>540</v>
      </c>
      <c r="E55" s="4" t="s">
        <v>200</v>
      </c>
      <c r="F55" s="5" t="s">
        <v>200</v>
      </c>
      <c r="G55" s="10">
        <v>42820</v>
      </c>
      <c r="H55" s="8" t="s">
        <v>483</v>
      </c>
      <c r="I55" s="25" t="s">
        <v>547</v>
      </c>
      <c r="J55" s="8"/>
      <c r="K55" s="8" t="s">
        <v>417</v>
      </c>
      <c r="L55" s="8" t="s">
        <v>208</v>
      </c>
      <c r="M55" s="9"/>
      <c r="N55" s="11" t="s">
        <v>776</v>
      </c>
      <c r="O55" s="24" t="s">
        <v>532</v>
      </c>
      <c r="P55" s="12" t="s">
        <v>480</v>
      </c>
      <c r="Q55" s="13"/>
      <c r="R55" s="14" t="s">
        <v>850</v>
      </c>
      <c r="S55" s="15" t="s">
        <v>789</v>
      </c>
      <c r="T55" s="24" t="s">
        <v>545</v>
      </c>
      <c r="U55" s="16" t="s">
        <v>198</v>
      </c>
      <c r="V55" s="16"/>
      <c r="W55" s="16"/>
      <c r="X55" s="16"/>
      <c r="Y55" s="16"/>
      <c r="Z55" s="16"/>
      <c r="AA55" s="17"/>
    </row>
    <row r="56" spans="1:27" ht="34.5" customHeight="1" x14ac:dyDescent="0.35">
      <c r="A56" s="23">
        <v>54</v>
      </c>
      <c r="B56" s="3" t="s">
        <v>411</v>
      </c>
      <c r="C56" s="24" t="s">
        <v>1215</v>
      </c>
      <c r="D56" s="24" t="s">
        <v>540</v>
      </c>
      <c r="E56" s="4" t="s">
        <v>200</v>
      </c>
      <c r="F56" s="5" t="s">
        <v>200</v>
      </c>
      <c r="G56" s="10">
        <v>42820</v>
      </c>
      <c r="H56" s="8" t="s">
        <v>482</v>
      </c>
      <c r="I56" s="25" t="s">
        <v>547</v>
      </c>
      <c r="J56" s="8"/>
      <c r="K56" s="8" t="s">
        <v>417</v>
      </c>
      <c r="L56" s="8" t="s">
        <v>206</v>
      </c>
      <c r="M56" s="9"/>
      <c r="N56" s="11" t="s">
        <v>776</v>
      </c>
      <c r="O56" s="24" t="s">
        <v>532</v>
      </c>
      <c r="P56" s="12" t="s">
        <v>480</v>
      </c>
      <c r="Q56" s="13"/>
      <c r="R56" s="14" t="s">
        <v>851</v>
      </c>
      <c r="S56" s="15" t="s">
        <v>789</v>
      </c>
      <c r="T56" s="24" t="s">
        <v>545</v>
      </c>
      <c r="U56" s="16" t="s">
        <v>198</v>
      </c>
      <c r="V56" s="16"/>
      <c r="W56" s="16"/>
      <c r="X56" s="16"/>
      <c r="Y56" s="16"/>
      <c r="Z56" s="16"/>
      <c r="AA56" s="17"/>
    </row>
    <row r="57" spans="1:27" ht="34.5" customHeight="1" x14ac:dyDescent="0.35">
      <c r="A57" s="23">
        <v>55</v>
      </c>
      <c r="B57" s="3" t="s">
        <v>411</v>
      </c>
      <c r="C57" s="24" t="s">
        <v>1215</v>
      </c>
      <c r="D57" s="24" t="s">
        <v>540</v>
      </c>
      <c r="E57" s="4" t="s">
        <v>176</v>
      </c>
      <c r="F57" s="5" t="s">
        <v>176</v>
      </c>
      <c r="G57" s="10">
        <v>42820</v>
      </c>
      <c r="H57" s="8" t="s">
        <v>482</v>
      </c>
      <c r="I57" s="25" t="s">
        <v>547</v>
      </c>
      <c r="J57" s="8"/>
      <c r="K57" s="8" t="s">
        <v>417</v>
      </c>
      <c r="L57" s="8" t="s">
        <v>177</v>
      </c>
      <c r="M57" s="9" t="s">
        <v>592</v>
      </c>
      <c r="N57" s="11" t="s">
        <v>776</v>
      </c>
      <c r="O57" s="24" t="s">
        <v>532</v>
      </c>
      <c r="P57" s="12" t="s">
        <v>480</v>
      </c>
      <c r="Q57" s="13"/>
      <c r="R57" s="14" t="s">
        <v>852</v>
      </c>
      <c r="S57" s="15" t="s">
        <v>789</v>
      </c>
      <c r="T57" s="24" t="s">
        <v>545</v>
      </c>
      <c r="U57" s="16" t="s">
        <v>1115</v>
      </c>
      <c r="V57" s="16"/>
      <c r="W57" s="16"/>
      <c r="X57" s="16"/>
      <c r="Y57" s="16"/>
      <c r="Z57" s="16"/>
      <c r="AA57" s="17"/>
    </row>
    <row r="58" spans="1:27" ht="34.5" customHeight="1" x14ac:dyDescent="0.35">
      <c r="A58" s="23">
        <v>56</v>
      </c>
      <c r="B58" s="3" t="s">
        <v>85</v>
      </c>
      <c r="C58" s="24" t="s">
        <v>1215</v>
      </c>
      <c r="D58" s="24" t="s">
        <v>540</v>
      </c>
      <c r="E58" s="4" t="s">
        <v>311</v>
      </c>
      <c r="F58" s="5" t="s">
        <v>311</v>
      </c>
      <c r="G58" s="10">
        <v>42823</v>
      </c>
      <c r="H58" s="8" t="s">
        <v>508</v>
      </c>
      <c r="I58" s="25" t="s">
        <v>552</v>
      </c>
      <c r="J58" s="8" t="s">
        <v>478</v>
      </c>
      <c r="K58" s="8" t="s">
        <v>417</v>
      </c>
      <c r="L58" s="8" t="s">
        <v>432</v>
      </c>
      <c r="M58" s="9" t="s">
        <v>593</v>
      </c>
      <c r="N58" s="11" t="s">
        <v>776</v>
      </c>
      <c r="O58" s="24" t="s">
        <v>532</v>
      </c>
      <c r="P58" s="12" t="s">
        <v>480</v>
      </c>
      <c r="Q58" s="13"/>
      <c r="R58" s="14" t="s">
        <v>853</v>
      </c>
      <c r="S58" s="15" t="s">
        <v>790</v>
      </c>
      <c r="T58" s="24" t="s">
        <v>545</v>
      </c>
      <c r="U58" s="16" t="s">
        <v>1116</v>
      </c>
      <c r="V58" s="16"/>
      <c r="W58" s="16"/>
      <c r="X58" s="16"/>
      <c r="Y58" s="16"/>
      <c r="Z58" s="16"/>
      <c r="AA58" s="17"/>
    </row>
    <row r="59" spans="1:27" ht="34.5" customHeight="1" x14ac:dyDescent="0.35">
      <c r="A59" s="23">
        <v>57</v>
      </c>
      <c r="B59" s="3" t="s">
        <v>411</v>
      </c>
      <c r="C59" s="24" t="s">
        <v>1215</v>
      </c>
      <c r="D59" s="24" t="s">
        <v>540</v>
      </c>
      <c r="E59" s="4" t="s">
        <v>170</v>
      </c>
      <c r="F59" s="5" t="s">
        <v>170</v>
      </c>
      <c r="G59" s="10">
        <v>42826</v>
      </c>
      <c r="H59" s="8" t="s">
        <v>485</v>
      </c>
      <c r="I59" s="25" t="s">
        <v>547</v>
      </c>
      <c r="J59" s="8"/>
      <c r="K59" s="8" t="s">
        <v>417</v>
      </c>
      <c r="L59" s="8" t="s">
        <v>207</v>
      </c>
      <c r="M59" s="9"/>
      <c r="N59" s="11" t="s">
        <v>776</v>
      </c>
      <c r="O59" s="24" t="s">
        <v>532</v>
      </c>
      <c r="P59" s="12" t="s">
        <v>480</v>
      </c>
      <c r="Q59" s="13"/>
      <c r="R59" s="14" t="s">
        <v>854</v>
      </c>
      <c r="S59" s="15" t="s">
        <v>789</v>
      </c>
      <c r="T59" s="24" t="s">
        <v>545</v>
      </c>
      <c r="U59" s="16" t="s">
        <v>198</v>
      </c>
      <c r="V59" s="16"/>
      <c r="W59" s="16"/>
      <c r="X59" s="16"/>
      <c r="Y59" s="16"/>
      <c r="Z59" s="16"/>
      <c r="AA59" s="17"/>
    </row>
    <row r="60" spans="1:27" ht="34.5" customHeight="1" x14ac:dyDescent="0.35">
      <c r="A60" s="23">
        <v>58</v>
      </c>
      <c r="B60" s="3" t="s">
        <v>411</v>
      </c>
      <c r="C60" s="24" t="s">
        <v>1215</v>
      </c>
      <c r="D60" s="24" t="s">
        <v>540</v>
      </c>
      <c r="E60" s="4" t="s">
        <v>200</v>
      </c>
      <c r="F60" s="5" t="s">
        <v>200</v>
      </c>
      <c r="G60" s="10">
        <v>42827</v>
      </c>
      <c r="H60" s="8" t="s">
        <v>482</v>
      </c>
      <c r="I60" s="25" t="s">
        <v>547</v>
      </c>
      <c r="J60" s="8"/>
      <c r="K60" s="8" t="s">
        <v>417</v>
      </c>
      <c r="L60" s="8" t="s">
        <v>210</v>
      </c>
      <c r="M60" s="9"/>
      <c r="N60" s="11" t="s">
        <v>776</v>
      </c>
      <c r="O60" s="24" t="s">
        <v>532</v>
      </c>
      <c r="P60" s="12" t="s">
        <v>480</v>
      </c>
      <c r="Q60" s="13"/>
      <c r="R60" s="14" t="s">
        <v>855</v>
      </c>
      <c r="S60" s="15" t="s">
        <v>789</v>
      </c>
      <c r="T60" s="24" t="s">
        <v>545</v>
      </c>
      <c r="U60" s="16" t="s">
        <v>198</v>
      </c>
      <c r="V60" s="16"/>
      <c r="W60" s="16"/>
      <c r="X60" s="16"/>
      <c r="Y60" s="16"/>
      <c r="Z60" s="16"/>
      <c r="AA60" s="17"/>
    </row>
    <row r="61" spans="1:27" ht="34.5" customHeight="1" x14ac:dyDescent="0.35">
      <c r="A61" s="23">
        <v>59</v>
      </c>
      <c r="B61" s="3" t="s">
        <v>411</v>
      </c>
      <c r="C61" s="24" t="s">
        <v>1215</v>
      </c>
      <c r="D61" s="24" t="s">
        <v>540</v>
      </c>
      <c r="E61" s="4" t="s">
        <v>200</v>
      </c>
      <c r="F61" s="5" t="s">
        <v>200</v>
      </c>
      <c r="G61" s="10">
        <v>42827</v>
      </c>
      <c r="H61" s="8" t="s">
        <v>482</v>
      </c>
      <c r="I61" s="25" t="s">
        <v>547</v>
      </c>
      <c r="J61" s="8"/>
      <c r="K61" s="8" t="s">
        <v>417</v>
      </c>
      <c r="L61" s="8" t="s">
        <v>211</v>
      </c>
      <c r="M61" s="9"/>
      <c r="N61" s="11" t="s">
        <v>776</v>
      </c>
      <c r="O61" s="24" t="s">
        <v>532</v>
      </c>
      <c r="P61" s="12" t="s">
        <v>480</v>
      </c>
      <c r="Q61" s="13"/>
      <c r="R61" s="14" t="s">
        <v>856</v>
      </c>
      <c r="S61" s="15" t="s">
        <v>789</v>
      </c>
      <c r="T61" s="24" t="s">
        <v>545</v>
      </c>
      <c r="U61" s="16" t="s">
        <v>198</v>
      </c>
      <c r="V61" s="16"/>
      <c r="W61" s="16"/>
      <c r="X61" s="16"/>
      <c r="Y61" s="16"/>
      <c r="Z61" s="16"/>
      <c r="AA61" s="17"/>
    </row>
    <row r="62" spans="1:27" ht="34.5" customHeight="1" x14ac:dyDescent="0.35">
      <c r="A62" s="23">
        <v>60</v>
      </c>
      <c r="B62" s="3" t="s">
        <v>411</v>
      </c>
      <c r="C62" s="24" t="s">
        <v>1215</v>
      </c>
      <c r="D62" s="24" t="s">
        <v>540</v>
      </c>
      <c r="E62" s="4" t="s">
        <v>200</v>
      </c>
      <c r="F62" s="5" t="s">
        <v>200</v>
      </c>
      <c r="G62" s="10">
        <v>42831</v>
      </c>
      <c r="H62" s="8" t="s">
        <v>482</v>
      </c>
      <c r="I62" s="25" t="s">
        <v>547</v>
      </c>
      <c r="J62" s="8"/>
      <c r="K62" s="8" t="s">
        <v>417</v>
      </c>
      <c r="L62" s="8" t="s">
        <v>210</v>
      </c>
      <c r="M62" s="9"/>
      <c r="N62" s="11" t="s">
        <v>776</v>
      </c>
      <c r="O62" s="24" t="s">
        <v>532</v>
      </c>
      <c r="P62" s="12" t="s">
        <v>480</v>
      </c>
      <c r="Q62" s="13"/>
      <c r="R62" s="14" t="s">
        <v>857</v>
      </c>
      <c r="S62" s="15" t="s">
        <v>789</v>
      </c>
      <c r="T62" s="24" t="s">
        <v>545</v>
      </c>
      <c r="U62" s="16" t="s">
        <v>198</v>
      </c>
      <c r="V62" s="16"/>
      <c r="W62" s="16"/>
      <c r="X62" s="16"/>
      <c r="Y62" s="16"/>
      <c r="Z62" s="16"/>
      <c r="AA62" s="17"/>
    </row>
    <row r="63" spans="1:27" ht="34.5" customHeight="1" x14ac:dyDescent="0.35">
      <c r="A63" s="23">
        <v>61</v>
      </c>
      <c r="B63" s="3" t="s">
        <v>12</v>
      </c>
      <c r="C63" s="24" t="s">
        <v>1216</v>
      </c>
      <c r="D63" s="24" t="s">
        <v>542</v>
      </c>
      <c r="E63" s="4" t="s">
        <v>377</v>
      </c>
      <c r="F63" s="5" t="s">
        <v>377</v>
      </c>
      <c r="G63" s="10">
        <v>42831</v>
      </c>
      <c r="H63" s="8" t="s">
        <v>479</v>
      </c>
      <c r="I63" s="25" t="s">
        <v>546</v>
      </c>
      <c r="J63" s="8"/>
      <c r="K63" s="8" t="s">
        <v>419</v>
      </c>
      <c r="L63" s="8" t="s">
        <v>19</v>
      </c>
      <c r="M63" s="9" t="s">
        <v>594</v>
      </c>
      <c r="N63" s="11" t="s">
        <v>776</v>
      </c>
      <c r="O63" s="24" t="s">
        <v>532</v>
      </c>
      <c r="P63" s="12" t="s">
        <v>480</v>
      </c>
      <c r="Q63" s="13" t="s">
        <v>794</v>
      </c>
      <c r="R63" s="14" t="s">
        <v>858</v>
      </c>
      <c r="S63" s="93" t="s">
        <v>783</v>
      </c>
      <c r="T63" s="24" t="s">
        <v>545</v>
      </c>
      <c r="U63" s="16" t="s">
        <v>1117</v>
      </c>
      <c r="V63" s="16"/>
      <c r="W63" s="16"/>
      <c r="X63" s="16"/>
      <c r="Y63" s="16"/>
      <c r="Z63" s="16"/>
      <c r="AA63" s="17"/>
    </row>
    <row r="64" spans="1:27" ht="34.5" customHeight="1" x14ac:dyDescent="0.35">
      <c r="A64" s="23">
        <v>62</v>
      </c>
      <c r="B64" s="3" t="s">
        <v>411</v>
      </c>
      <c r="C64" s="24" t="s">
        <v>1215</v>
      </c>
      <c r="D64" s="24" t="s">
        <v>540</v>
      </c>
      <c r="E64" s="4" t="s">
        <v>170</v>
      </c>
      <c r="F64" s="5" t="s">
        <v>170</v>
      </c>
      <c r="G64" s="10">
        <v>42832</v>
      </c>
      <c r="H64" s="8" t="s">
        <v>485</v>
      </c>
      <c r="I64" s="25" t="s">
        <v>547</v>
      </c>
      <c r="J64" s="8"/>
      <c r="K64" s="8" t="s">
        <v>417</v>
      </c>
      <c r="L64" s="8" t="s">
        <v>207</v>
      </c>
      <c r="M64" s="9"/>
      <c r="N64" s="11" t="s">
        <v>776</v>
      </c>
      <c r="O64" s="24" t="s">
        <v>532</v>
      </c>
      <c r="P64" s="12" t="s">
        <v>480</v>
      </c>
      <c r="Q64" s="13"/>
      <c r="R64" s="14" t="s">
        <v>859</v>
      </c>
      <c r="S64" s="15" t="s">
        <v>789</v>
      </c>
      <c r="T64" s="24" t="s">
        <v>545</v>
      </c>
      <c r="U64" s="16" t="s">
        <v>198</v>
      </c>
      <c r="V64" s="16"/>
      <c r="W64" s="16"/>
      <c r="X64" s="16"/>
      <c r="Y64" s="16"/>
      <c r="Z64" s="16"/>
      <c r="AA64" s="17"/>
    </row>
    <row r="65" spans="1:27" ht="34.5" customHeight="1" x14ac:dyDescent="0.35">
      <c r="A65" s="23">
        <v>63</v>
      </c>
      <c r="B65" s="3" t="s">
        <v>409</v>
      </c>
      <c r="C65" s="24" t="s">
        <v>1215</v>
      </c>
      <c r="D65" s="24" t="s">
        <v>541</v>
      </c>
      <c r="E65" s="4" t="s">
        <v>286</v>
      </c>
      <c r="F65" s="5" t="s">
        <v>286</v>
      </c>
      <c r="G65" s="10">
        <v>42834</v>
      </c>
      <c r="H65" s="8" t="s">
        <v>518</v>
      </c>
      <c r="I65" s="25" t="s">
        <v>552</v>
      </c>
      <c r="J65" s="8" t="s">
        <v>287</v>
      </c>
      <c r="K65" s="8" t="s">
        <v>419</v>
      </c>
      <c r="L65" s="8" t="s">
        <v>288</v>
      </c>
      <c r="M65" s="9" t="s">
        <v>598</v>
      </c>
      <c r="N65" s="11" t="s">
        <v>776</v>
      </c>
      <c r="O65" s="24" t="s">
        <v>532</v>
      </c>
      <c r="P65" s="12" t="s">
        <v>480</v>
      </c>
      <c r="Q65" s="13"/>
      <c r="R65" s="14" t="s">
        <v>860</v>
      </c>
      <c r="S65" s="15" t="s">
        <v>786</v>
      </c>
      <c r="T65" s="24" t="s">
        <v>545</v>
      </c>
      <c r="U65" s="16" t="s">
        <v>1118</v>
      </c>
      <c r="V65" s="16"/>
      <c r="W65" s="16"/>
      <c r="X65" s="16"/>
      <c r="Y65" s="16"/>
      <c r="Z65" s="16"/>
      <c r="AA65" s="17"/>
    </row>
    <row r="66" spans="1:27" ht="34.5" customHeight="1" x14ac:dyDescent="0.35">
      <c r="A66" s="23">
        <v>64</v>
      </c>
      <c r="B66" s="3" t="s">
        <v>409</v>
      </c>
      <c r="C66" s="24" t="s">
        <v>1215</v>
      </c>
      <c r="D66" s="24" t="s">
        <v>541</v>
      </c>
      <c r="E66" s="4" t="s">
        <v>286</v>
      </c>
      <c r="F66" s="5" t="s">
        <v>286</v>
      </c>
      <c r="G66" s="10">
        <v>42834</v>
      </c>
      <c r="H66" s="8" t="s">
        <v>501</v>
      </c>
      <c r="I66" s="25" t="s">
        <v>548</v>
      </c>
      <c r="J66" s="8" t="s">
        <v>291</v>
      </c>
      <c r="K66" s="8" t="s">
        <v>419</v>
      </c>
      <c r="L66" s="8" t="s">
        <v>434</v>
      </c>
      <c r="M66" s="9" t="s">
        <v>599</v>
      </c>
      <c r="N66" s="11" t="s">
        <v>776</v>
      </c>
      <c r="O66" s="24" t="s">
        <v>532</v>
      </c>
      <c r="P66" s="12" t="s">
        <v>480</v>
      </c>
      <c r="Q66" s="13"/>
      <c r="R66" s="14" t="s">
        <v>861</v>
      </c>
      <c r="S66" s="15" t="s">
        <v>786</v>
      </c>
      <c r="T66" s="24" t="s">
        <v>545</v>
      </c>
      <c r="U66" s="16" t="s">
        <v>1119</v>
      </c>
      <c r="V66" s="16"/>
      <c r="W66" s="16"/>
      <c r="X66" s="16"/>
      <c r="Y66" s="16"/>
      <c r="Z66" s="16"/>
      <c r="AA66" s="17"/>
    </row>
    <row r="67" spans="1:27" ht="34.5" customHeight="1" x14ac:dyDescent="0.35">
      <c r="A67" s="23">
        <v>65</v>
      </c>
      <c r="B67" s="3" t="s">
        <v>409</v>
      </c>
      <c r="C67" s="24" t="s">
        <v>1215</v>
      </c>
      <c r="D67" s="24" t="s">
        <v>541</v>
      </c>
      <c r="E67" s="4" t="s">
        <v>414</v>
      </c>
      <c r="F67" s="5" t="s">
        <v>414</v>
      </c>
      <c r="G67" s="10">
        <v>42834</v>
      </c>
      <c r="H67" s="8" t="s">
        <v>479</v>
      </c>
      <c r="I67" s="25" t="s">
        <v>546</v>
      </c>
      <c r="J67" s="8" t="s">
        <v>312</v>
      </c>
      <c r="K67" s="8" t="s">
        <v>419</v>
      </c>
      <c r="L67" s="8" t="s">
        <v>458</v>
      </c>
      <c r="M67" s="9" t="s">
        <v>602</v>
      </c>
      <c r="N67" s="11" t="s">
        <v>776</v>
      </c>
      <c r="O67" s="24" t="s">
        <v>532</v>
      </c>
      <c r="P67" s="12" t="s">
        <v>480</v>
      </c>
      <c r="Q67" s="13"/>
      <c r="R67" s="14" t="s">
        <v>862</v>
      </c>
      <c r="S67" s="15" t="s">
        <v>786</v>
      </c>
      <c r="T67" s="24" t="s">
        <v>1242</v>
      </c>
      <c r="U67" s="16" t="s">
        <v>321</v>
      </c>
      <c r="V67" s="16"/>
      <c r="W67" s="16"/>
      <c r="X67" s="16"/>
      <c r="Y67" s="16"/>
      <c r="Z67" s="16"/>
      <c r="AA67" s="17"/>
    </row>
    <row r="68" spans="1:27" ht="34.5" customHeight="1" x14ac:dyDescent="0.35">
      <c r="A68" s="23">
        <v>66</v>
      </c>
      <c r="B68" s="3" t="s">
        <v>409</v>
      </c>
      <c r="C68" s="24" t="s">
        <v>1215</v>
      </c>
      <c r="D68" s="24" t="s">
        <v>541</v>
      </c>
      <c r="E68" s="4" t="s">
        <v>414</v>
      </c>
      <c r="F68" s="5" t="s">
        <v>414</v>
      </c>
      <c r="G68" s="10">
        <v>42834</v>
      </c>
      <c r="H68" s="8" t="s">
        <v>492</v>
      </c>
      <c r="I68" s="25" t="s">
        <v>546</v>
      </c>
      <c r="J68" s="8" t="s">
        <v>386</v>
      </c>
      <c r="K68" s="8" t="s">
        <v>419</v>
      </c>
      <c r="L68" s="8" t="s">
        <v>388</v>
      </c>
      <c r="M68" s="9" t="s">
        <v>603</v>
      </c>
      <c r="N68" s="11" t="s">
        <v>776</v>
      </c>
      <c r="O68" s="24" t="s">
        <v>532</v>
      </c>
      <c r="P68" s="12" t="s">
        <v>480</v>
      </c>
      <c r="Q68" s="13"/>
      <c r="R68" s="14" t="s">
        <v>863</v>
      </c>
      <c r="S68" s="15" t="s">
        <v>786</v>
      </c>
      <c r="T68" s="24" t="s">
        <v>545</v>
      </c>
      <c r="U68" s="16" t="s">
        <v>1120</v>
      </c>
      <c r="V68" s="16"/>
      <c r="W68" s="16"/>
      <c r="X68" s="16"/>
      <c r="Y68" s="16"/>
      <c r="Z68" s="16"/>
      <c r="AA68" s="17"/>
    </row>
    <row r="69" spans="1:27" ht="34.5" customHeight="1" x14ac:dyDescent="0.35">
      <c r="A69" s="23">
        <v>67</v>
      </c>
      <c r="B69" s="3" t="s">
        <v>409</v>
      </c>
      <c r="C69" s="24" t="s">
        <v>1215</v>
      </c>
      <c r="D69" s="24" t="s">
        <v>541</v>
      </c>
      <c r="E69" s="4" t="s">
        <v>414</v>
      </c>
      <c r="F69" s="5" t="s">
        <v>414</v>
      </c>
      <c r="G69" s="10">
        <v>42834</v>
      </c>
      <c r="H69" s="8" t="s">
        <v>492</v>
      </c>
      <c r="I69" s="25" t="s">
        <v>546</v>
      </c>
      <c r="J69" s="8" t="s">
        <v>386</v>
      </c>
      <c r="K69" s="8" t="s">
        <v>419</v>
      </c>
      <c r="L69" s="8" t="s">
        <v>390</v>
      </c>
      <c r="M69" s="9" t="s">
        <v>604</v>
      </c>
      <c r="N69" s="11" t="s">
        <v>776</v>
      </c>
      <c r="O69" s="24" t="s">
        <v>532</v>
      </c>
      <c r="P69" s="12" t="s">
        <v>480</v>
      </c>
      <c r="Q69" s="13"/>
      <c r="R69" s="14" t="s">
        <v>864</v>
      </c>
      <c r="S69" s="15" t="s">
        <v>786</v>
      </c>
      <c r="T69" s="24" t="s">
        <v>545</v>
      </c>
      <c r="U69" s="16" t="s">
        <v>1121</v>
      </c>
      <c r="V69" s="16"/>
      <c r="W69" s="16"/>
      <c r="X69" s="16"/>
      <c r="Y69" s="16"/>
      <c r="Z69" s="16"/>
      <c r="AA69" s="17"/>
    </row>
    <row r="70" spans="1:27" ht="34.5" customHeight="1" x14ac:dyDescent="0.35">
      <c r="A70" s="23">
        <v>68</v>
      </c>
      <c r="B70" s="3" t="s">
        <v>410</v>
      </c>
      <c r="C70" s="24" t="s">
        <v>1215</v>
      </c>
      <c r="D70" s="24" t="s">
        <v>541</v>
      </c>
      <c r="E70" s="4" t="s">
        <v>306</v>
      </c>
      <c r="F70" s="5" t="s">
        <v>306</v>
      </c>
      <c r="G70" s="10">
        <v>42834</v>
      </c>
      <c r="H70" s="8" t="s">
        <v>492</v>
      </c>
      <c r="I70" s="25" t="s">
        <v>546</v>
      </c>
      <c r="J70" s="8" t="s">
        <v>386</v>
      </c>
      <c r="K70" s="8" t="s">
        <v>419</v>
      </c>
      <c r="L70" s="8" t="s">
        <v>391</v>
      </c>
      <c r="M70" s="9" t="s">
        <v>605</v>
      </c>
      <c r="N70" s="11" t="s">
        <v>776</v>
      </c>
      <c r="O70" s="24" t="s">
        <v>532</v>
      </c>
      <c r="P70" s="12" t="s">
        <v>480</v>
      </c>
      <c r="Q70" s="13"/>
      <c r="R70" s="14" t="s">
        <v>865</v>
      </c>
      <c r="S70" s="15" t="s">
        <v>784</v>
      </c>
      <c r="T70" s="24" t="s">
        <v>545</v>
      </c>
      <c r="U70" s="16" t="s">
        <v>1122</v>
      </c>
      <c r="V70" s="16"/>
      <c r="W70" s="16"/>
      <c r="X70" s="16"/>
      <c r="Y70" s="16"/>
      <c r="Z70" s="16"/>
      <c r="AA70" s="17"/>
    </row>
    <row r="71" spans="1:27" ht="34.5" customHeight="1" x14ac:dyDescent="0.35">
      <c r="A71" s="23">
        <v>69</v>
      </c>
      <c r="B71" s="3" t="s">
        <v>410</v>
      </c>
      <c r="C71" s="24" t="s">
        <v>1217</v>
      </c>
      <c r="D71" s="24" t="s">
        <v>541</v>
      </c>
      <c r="E71" s="4" t="s">
        <v>401</v>
      </c>
      <c r="F71" s="5" t="s">
        <v>249</v>
      </c>
      <c r="G71" s="10">
        <v>42834</v>
      </c>
      <c r="H71" s="8" t="s">
        <v>479</v>
      </c>
      <c r="I71" s="25" t="s">
        <v>546</v>
      </c>
      <c r="J71" s="8" t="s">
        <v>312</v>
      </c>
      <c r="K71" s="8" t="s">
        <v>419</v>
      </c>
      <c r="L71" s="8" t="s">
        <v>313</v>
      </c>
      <c r="M71" s="9" t="s">
        <v>601</v>
      </c>
      <c r="N71" s="11" t="s">
        <v>779</v>
      </c>
      <c r="O71" s="24" t="s">
        <v>532</v>
      </c>
      <c r="P71" s="12" t="s">
        <v>13</v>
      </c>
      <c r="Q71" s="13"/>
      <c r="R71" s="14" t="s">
        <v>866</v>
      </c>
      <c r="S71" s="15" t="s">
        <v>784</v>
      </c>
      <c r="T71" s="24" t="s">
        <v>1242</v>
      </c>
      <c r="U71" s="16" t="s">
        <v>314</v>
      </c>
      <c r="V71" s="16"/>
      <c r="W71" s="16"/>
      <c r="X71" s="16"/>
      <c r="Y71" s="16"/>
      <c r="Z71" s="16"/>
      <c r="AA71" s="17"/>
    </row>
    <row r="72" spans="1:27" ht="34.5" customHeight="1" x14ac:dyDescent="0.35">
      <c r="A72" s="23">
        <v>70</v>
      </c>
      <c r="B72" s="3" t="s">
        <v>403</v>
      </c>
      <c r="C72" s="24" t="s">
        <v>1218</v>
      </c>
      <c r="D72" s="24" t="s">
        <v>544</v>
      </c>
      <c r="E72" s="4" t="s">
        <v>248</v>
      </c>
      <c r="F72" s="5" t="s">
        <v>393</v>
      </c>
      <c r="G72" s="10">
        <v>42834</v>
      </c>
      <c r="H72" s="8" t="s">
        <v>492</v>
      </c>
      <c r="I72" s="25" t="s">
        <v>546</v>
      </c>
      <c r="J72" s="8" t="s">
        <v>386</v>
      </c>
      <c r="K72" s="8" t="s">
        <v>419</v>
      </c>
      <c r="L72" s="8" t="s">
        <v>394</v>
      </c>
      <c r="M72" s="9" t="s">
        <v>606</v>
      </c>
      <c r="N72" s="11" t="s">
        <v>776</v>
      </c>
      <c r="O72" s="24" t="s">
        <v>532</v>
      </c>
      <c r="P72" s="12" t="s">
        <v>480</v>
      </c>
      <c r="Q72" s="13"/>
      <c r="R72" s="14" t="s">
        <v>867</v>
      </c>
      <c r="S72" s="15" t="s">
        <v>787</v>
      </c>
      <c r="T72" s="24" t="s">
        <v>545</v>
      </c>
      <c r="U72" s="16" t="s">
        <v>1123</v>
      </c>
      <c r="V72" s="16"/>
      <c r="W72" s="16"/>
      <c r="X72" s="16"/>
      <c r="Y72" s="16"/>
      <c r="Z72" s="16"/>
      <c r="AA72" s="17"/>
    </row>
    <row r="73" spans="1:27" ht="34.5" customHeight="1" x14ac:dyDescent="0.35">
      <c r="A73" s="23">
        <v>71</v>
      </c>
      <c r="B73" s="3" t="s">
        <v>404</v>
      </c>
      <c r="C73" s="24" t="s">
        <v>1215</v>
      </c>
      <c r="D73" s="24" t="s">
        <v>539</v>
      </c>
      <c r="E73" s="4" t="s">
        <v>402</v>
      </c>
      <c r="F73" s="5" t="s">
        <v>402</v>
      </c>
      <c r="G73" s="10">
        <v>42834</v>
      </c>
      <c r="H73" s="8" t="s">
        <v>502</v>
      </c>
      <c r="I73" s="25" t="s">
        <v>548</v>
      </c>
      <c r="J73" s="8" t="s">
        <v>308</v>
      </c>
      <c r="K73" s="8" t="s">
        <v>419</v>
      </c>
      <c r="L73" s="8" t="s">
        <v>309</v>
      </c>
      <c r="M73" s="9" t="s">
        <v>600</v>
      </c>
      <c r="N73" s="11" t="s">
        <v>776</v>
      </c>
      <c r="O73" s="24" t="s">
        <v>532</v>
      </c>
      <c r="P73" s="12" t="s">
        <v>480</v>
      </c>
      <c r="Q73" s="13"/>
      <c r="R73" s="14" t="s">
        <v>868</v>
      </c>
      <c r="S73" s="15" t="s">
        <v>788</v>
      </c>
      <c r="T73" s="24" t="s">
        <v>1242</v>
      </c>
      <c r="U73" s="16" t="s">
        <v>310</v>
      </c>
      <c r="V73" s="16"/>
      <c r="W73" s="16"/>
      <c r="X73" s="16"/>
      <c r="Y73" s="16"/>
      <c r="Z73" s="16"/>
      <c r="AA73" s="17"/>
    </row>
    <row r="74" spans="1:27" ht="34.5" customHeight="1" x14ac:dyDescent="0.35">
      <c r="A74" s="23">
        <v>72</v>
      </c>
      <c r="B74" s="3" t="s">
        <v>12</v>
      </c>
      <c r="C74" s="24" t="s">
        <v>1216</v>
      </c>
      <c r="D74" s="24" t="s">
        <v>542</v>
      </c>
      <c r="E74" s="4" t="s">
        <v>405</v>
      </c>
      <c r="F74" s="5" t="s">
        <v>20</v>
      </c>
      <c r="G74" s="10">
        <v>42834</v>
      </c>
      <c r="H74" s="8" t="s">
        <v>504</v>
      </c>
      <c r="I74" s="25" t="s">
        <v>548</v>
      </c>
      <c r="J74" s="8" t="s">
        <v>21</v>
      </c>
      <c r="K74" s="8" t="s">
        <v>419</v>
      </c>
      <c r="L74" s="8" t="s">
        <v>22</v>
      </c>
      <c r="M74" s="9" t="s">
        <v>595</v>
      </c>
      <c r="N74" s="11" t="s">
        <v>776</v>
      </c>
      <c r="O74" s="24" t="s">
        <v>532</v>
      </c>
      <c r="P74" s="12" t="s">
        <v>480</v>
      </c>
      <c r="Q74" s="13"/>
      <c r="R74" s="14" t="s">
        <v>869</v>
      </c>
      <c r="S74" s="93" t="s">
        <v>783</v>
      </c>
      <c r="T74" s="24" t="s">
        <v>545</v>
      </c>
      <c r="U74" s="16" t="s">
        <v>1124</v>
      </c>
      <c r="V74" s="16"/>
      <c r="W74" s="16"/>
      <c r="X74" s="16"/>
      <c r="Y74" s="16"/>
      <c r="Z74" s="16"/>
      <c r="AA74" s="17"/>
    </row>
    <row r="75" spans="1:27" ht="34.5" customHeight="1" x14ac:dyDescent="0.35">
      <c r="A75" s="23">
        <v>73</v>
      </c>
      <c r="B75" s="3" t="s">
        <v>12</v>
      </c>
      <c r="C75" s="24" t="s">
        <v>1216</v>
      </c>
      <c r="D75" s="24" t="s">
        <v>542</v>
      </c>
      <c r="E75" s="4" t="s">
        <v>23</v>
      </c>
      <c r="F75" s="5" t="s">
        <v>23</v>
      </c>
      <c r="G75" s="10">
        <v>42834</v>
      </c>
      <c r="H75" s="8" t="s">
        <v>504</v>
      </c>
      <c r="I75" s="25" t="s">
        <v>548</v>
      </c>
      <c r="J75" s="8" t="s">
        <v>21</v>
      </c>
      <c r="K75" s="8" t="s">
        <v>419</v>
      </c>
      <c r="L75" s="8" t="s">
        <v>433</v>
      </c>
      <c r="M75" s="9" t="s">
        <v>596</v>
      </c>
      <c r="N75" s="11" t="s">
        <v>776</v>
      </c>
      <c r="O75" s="24" t="s">
        <v>532</v>
      </c>
      <c r="P75" s="12" t="s">
        <v>480</v>
      </c>
      <c r="Q75" s="13"/>
      <c r="R75" s="14" t="s">
        <v>870</v>
      </c>
      <c r="S75" s="93" t="s">
        <v>783</v>
      </c>
      <c r="T75" s="24" t="s">
        <v>545</v>
      </c>
      <c r="U75" s="16" t="s">
        <v>1125</v>
      </c>
      <c r="V75" s="16"/>
      <c r="W75" s="16"/>
      <c r="X75" s="16"/>
      <c r="Y75" s="16"/>
      <c r="Z75" s="16"/>
      <c r="AA75" s="17"/>
    </row>
    <row r="76" spans="1:27" ht="34.5" customHeight="1" x14ac:dyDescent="0.35">
      <c r="A76" s="23">
        <v>74</v>
      </c>
      <c r="B76" s="3" t="s">
        <v>12</v>
      </c>
      <c r="C76" s="24" t="s">
        <v>1216</v>
      </c>
      <c r="D76" s="24" t="s">
        <v>542</v>
      </c>
      <c r="E76" s="4" t="s">
        <v>341</v>
      </c>
      <c r="F76" s="5" t="s">
        <v>341</v>
      </c>
      <c r="G76" s="10">
        <v>42834</v>
      </c>
      <c r="H76" s="8" t="s">
        <v>504</v>
      </c>
      <c r="I76" s="25" t="s">
        <v>548</v>
      </c>
      <c r="J76" s="8" t="s">
        <v>21</v>
      </c>
      <c r="K76" s="8" t="s">
        <v>419</v>
      </c>
      <c r="L76" s="8" t="s">
        <v>421</v>
      </c>
      <c r="M76" s="9" t="s">
        <v>597</v>
      </c>
      <c r="N76" s="11" t="s">
        <v>776</v>
      </c>
      <c r="O76" s="24" t="s">
        <v>532</v>
      </c>
      <c r="P76" s="12" t="s">
        <v>480</v>
      </c>
      <c r="Q76" s="13"/>
      <c r="R76" s="14" t="s">
        <v>871</v>
      </c>
      <c r="S76" s="93" t="s">
        <v>783</v>
      </c>
      <c r="T76" s="24" t="s">
        <v>545</v>
      </c>
      <c r="U76" s="16" t="s">
        <v>1126</v>
      </c>
      <c r="V76" s="16"/>
      <c r="W76" s="16"/>
      <c r="X76" s="16"/>
      <c r="Y76" s="16"/>
      <c r="Z76" s="16"/>
      <c r="AA76" s="17"/>
    </row>
    <row r="77" spans="1:27" ht="34.5" customHeight="1" x14ac:dyDescent="0.35">
      <c r="A77" s="23">
        <v>75</v>
      </c>
      <c r="B77" s="3" t="s">
        <v>408</v>
      </c>
      <c r="C77" s="24" t="s">
        <v>1216</v>
      </c>
      <c r="D77" s="24" t="s">
        <v>542</v>
      </c>
      <c r="E77" s="4" t="s">
        <v>380</v>
      </c>
      <c r="F77" s="5" t="s">
        <v>380</v>
      </c>
      <c r="G77" s="10">
        <v>42834</v>
      </c>
      <c r="H77" s="8" t="s">
        <v>492</v>
      </c>
      <c r="I77" s="25" t="s">
        <v>546</v>
      </c>
      <c r="J77" s="8" t="s">
        <v>386</v>
      </c>
      <c r="K77" s="8" t="s">
        <v>419</v>
      </c>
      <c r="L77" s="8" t="s">
        <v>474</v>
      </c>
      <c r="M77" s="9" t="s">
        <v>607</v>
      </c>
      <c r="N77" s="11" t="s">
        <v>776</v>
      </c>
      <c r="O77" s="24" t="s">
        <v>532</v>
      </c>
      <c r="P77" s="12" t="s">
        <v>480</v>
      </c>
      <c r="Q77" s="13"/>
      <c r="R77" s="14" t="s">
        <v>872</v>
      </c>
      <c r="S77" s="15" t="s">
        <v>785</v>
      </c>
      <c r="T77" s="24" t="s">
        <v>545</v>
      </c>
      <c r="U77" s="16" t="s">
        <v>1127</v>
      </c>
      <c r="V77" s="16"/>
      <c r="W77" s="16"/>
      <c r="X77" s="16"/>
      <c r="Y77" s="16"/>
      <c r="Z77" s="16"/>
      <c r="AA77" s="17"/>
    </row>
    <row r="78" spans="1:27" ht="34.5" customHeight="1" x14ac:dyDescent="0.35">
      <c r="A78" s="23">
        <v>76</v>
      </c>
      <c r="B78" s="3" t="s">
        <v>409</v>
      </c>
      <c r="C78" s="24" t="s">
        <v>1215</v>
      </c>
      <c r="D78" s="24" t="s">
        <v>541</v>
      </c>
      <c r="E78" s="4" t="s">
        <v>286</v>
      </c>
      <c r="F78" s="5" t="s">
        <v>286</v>
      </c>
      <c r="G78" s="10">
        <v>42835</v>
      </c>
      <c r="H78" s="8" t="s">
        <v>492</v>
      </c>
      <c r="I78" s="25" t="s">
        <v>546</v>
      </c>
      <c r="J78" s="8" t="s">
        <v>386</v>
      </c>
      <c r="K78" s="8" t="s">
        <v>419</v>
      </c>
      <c r="L78" s="8" t="s">
        <v>435</v>
      </c>
      <c r="M78" s="9" t="s">
        <v>611</v>
      </c>
      <c r="N78" s="11" t="s">
        <v>776</v>
      </c>
      <c r="O78" s="24" t="s">
        <v>532</v>
      </c>
      <c r="P78" s="12" t="s">
        <v>480</v>
      </c>
      <c r="Q78" s="13"/>
      <c r="R78" s="14" t="s">
        <v>873</v>
      </c>
      <c r="S78" s="15" t="s">
        <v>786</v>
      </c>
      <c r="T78" s="24" t="s">
        <v>545</v>
      </c>
      <c r="U78" s="16" t="s">
        <v>1128</v>
      </c>
      <c r="V78" s="16"/>
      <c r="W78" s="16"/>
      <c r="X78" s="16"/>
      <c r="Y78" s="16"/>
      <c r="Z78" s="16"/>
      <c r="AA78" s="17"/>
    </row>
    <row r="79" spans="1:27" ht="34.5" customHeight="1" x14ac:dyDescent="0.35">
      <c r="A79" s="23">
        <v>77</v>
      </c>
      <c r="B79" s="3" t="s">
        <v>409</v>
      </c>
      <c r="C79" s="24" t="s">
        <v>1215</v>
      </c>
      <c r="D79" s="24" t="s">
        <v>541</v>
      </c>
      <c r="E79" s="4" t="s">
        <v>414</v>
      </c>
      <c r="F79" s="5" t="s">
        <v>414</v>
      </c>
      <c r="G79" s="10">
        <v>42835</v>
      </c>
      <c r="H79" s="8" t="s">
        <v>492</v>
      </c>
      <c r="I79" s="25" t="s">
        <v>546</v>
      </c>
      <c r="J79" s="8" t="s">
        <v>386</v>
      </c>
      <c r="K79" s="8" t="s">
        <v>419</v>
      </c>
      <c r="L79" s="8" t="s">
        <v>389</v>
      </c>
      <c r="M79" s="9" t="s">
        <v>609</v>
      </c>
      <c r="N79" s="11" t="s">
        <v>776</v>
      </c>
      <c r="O79" s="24" t="s">
        <v>532</v>
      </c>
      <c r="P79" s="12" t="s">
        <v>480</v>
      </c>
      <c r="Q79" s="13"/>
      <c r="R79" s="14" t="s">
        <v>874</v>
      </c>
      <c r="S79" s="15" t="s">
        <v>786</v>
      </c>
      <c r="T79" s="24" t="s">
        <v>545</v>
      </c>
      <c r="U79" s="16" t="s">
        <v>1129</v>
      </c>
      <c r="V79" s="16"/>
      <c r="W79" s="16"/>
      <c r="X79" s="16"/>
      <c r="Y79" s="16"/>
      <c r="Z79" s="16"/>
      <c r="AA79" s="17"/>
    </row>
    <row r="80" spans="1:27" ht="34.5" customHeight="1" x14ac:dyDescent="0.35">
      <c r="A80" s="23">
        <v>78</v>
      </c>
      <c r="B80" s="3" t="s">
        <v>410</v>
      </c>
      <c r="C80" s="24" t="s">
        <v>1215</v>
      </c>
      <c r="D80" s="24" t="s">
        <v>541</v>
      </c>
      <c r="E80" s="4" t="s">
        <v>306</v>
      </c>
      <c r="F80" s="5" t="s">
        <v>306</v>
      </c>
      <c r="G80" s="10">
        <v>42835</v>
      </c>
      <c r="H80" s="8" t="s">
        <v>492</v>
      </c>
      <c r="I80" s="25" t="s">
        <v>546</v>
      </c>
      <c r="J80" s="8" t="s">
        <v>386</v>
      </c>
      <c r="K80" s="8" t="s">
        <v>419</v>
      </c>
      <c r="L80" s="8" t="s">
        <v>392</v>
      </c>
      <c r="M80" s="9" t="s">
        <v>610</v>
      </c>
      <c r="N80" s="11" t="s">
        <v>776</v>
      </c>
      <c r="O80" s="24" t="s">
        <v>532</v>
      </c>
      <c r="P80" s="12" t="s">
        <v>480</v>
      </c>
      <c r="Q80" s="13"/>
      <c r="R80" s="14" t="s">
        <v>875</v>
      </c>
      <c r="S80" s="15" t="s">
        <v>784</v>
      </c>
      <c r="T80" s="24" t="s">
        <v>545</v>
      </c>
      <c r="U80" s="16" t="s">
        <v>1130</v>
      </c>
      <c r="V80" s="16"/>
      <c r="W80" s="16"/>
      <c r="X80" s="16"/>
      <c r="Y80" s="16"/>
      <c r="Z80" s="16"/>
      <c r="AA80" s="17"/>
    </row>
    <row r="81" spans="1:27" ht="34.5" customHeight="1" x14ac:dyDescent="0.35">
      <c r="A81" s="23">
        <v>79</v>
      </c>
      <c r="B81" s="3" t="s">
        <v>410</v>
      </c>
      <c r="C81" s="24" t="s">
        <v>1215</v>
      </c>
      <c r="D81" s="24" t="s">
        <v>541</v>
      </c>
      <c r="E81" s="4" t="s">
        <v>306</v>
      </c>
      <c r="F81" s="5" t="s">
        <v>306</v>
      </c>
      <c r="G81" s="10">
        <v>42835</v>
      </c>
      <c r="H81" s="8" t="s">
        <v>492</v>
      </c>
      <c r="I81" s="25" t="s">
        <v>546</v>
      </c>
      <c r="J81" s="8" t="s">
        <v>386</v>
      </c>
      <c r="K81" s="8" t="s">
        <v>419</v>
      </c>
      <c r="L81" s="8" t="s">
        <v>395</v>
      </c>
      <c r="M81" s="9" t="s">
        <v>612</v>
      </c>
      <c r="N81" s="11" t="s">
        <v>776</v>
      </c>
      <c r="O81" s="24" t="s">
        <v>532</v>
      </c>
      <c r="P81" s="12" t="s">
        <v>480</v>
      </c>
      <c r="Q81" s="13"/>
      <c r="R81" s="14" t="s">
        <v>876</v>
      </c>
      <c r="S81" s="15" t="s">
        <v>784</v>
      </c>
      <c r="T81" s="24" t="s">
        <v>545</v>
      </c>
      <c r="U81" s="16" t="s">
        <v>1131</v>
      </c>
      <c r="V81" s="16"/>
      <c r="W81" s="16"/>
      <c r="X81" s="16"/>
      <c r="Y81" s="16"/>
      <c r="Z81" s="16"/>
      <c r="AA81" s="17"/>
    </row>
    <row r="82" spans="1:27" ht="34.5" customHeight="1" x14ac:dyDescent="0.35">
      <c r="A82" s="23">
        <v>80</v>
      </c>
      <c r="B82" s="3" t="s">
        <v>85</v>
      </c>
      <c r="C82" s="24" t="s">
        <v>1215</v>
      </c>
      <c r="D82" s="24" t="s">
        <v>540</v>
      </c>
      <c r="E82" s="4" t="s">
        <v>413</v>
      </c>
      <c r="F82" s="5" t="s">
        <v>413</v>
      </c>
      <c r="G82" s="10">
        <v>42835</v>
      </c>
      <c r="H82" s="8" t="s">
        <v>479</v>
      </c>
      <c r="I82" s="25" t="s">
        <v>546</v>
      </c>
      <c r="J82" s="8"/>
      <c r="K82" s="8" t="s">
        <v>417</v>
      </c>
      <c r="L82" s="8" t="s">
        <v>123</v>
      </c>
      <c r="M82" s="9" t="s">
        <v>608</v>
      </c>
      <c r="N82" s="11" t="s">
        <v>776</v>
      </c>
      <c r="O82" s="24" t="s">
        <v>532</v>
      </c>
      <c r="P82" s="12" t="s">
        <v>480</v>
      </c>
      <c r="Q82" s="13"/>
      <c r="R82" s="14" t="s">
        <v>877</v>
      </c>
      <c r="S82" s="15" t="s">
        <v>790</v>
      </c>
      <c r="T82" s="24" t="s">
        <v>545</v>
      </c>
      <c r="U82" s="16" t="s">
        <v>1132</v>
      </c>
      <c r="V82" s="16"/>
      <c r="W82" s="16"/>
      <c r="X82" s="16"/>
      <c r="Y82" s="16"/>
      <c r="Z82" s="16"/>
      <c r="AA82" s="17"/>
    </row>
    <row r="83" spans="1:27" ht="34.5" customHeight="1" x14ac:dyDescent="0.35">
      <c r="A83" s="23">
        <v>81</v>
      </c>
      <c r="B83" s="3" t="s">
        <v>410</v>
      </c>
      <c r="C83" s="24" t="s">
        <v>1215</v>
      </c>
      <c r="D83" s="24" t="s">
        <v>541</v>
      </c>
      <c r="E83" s="4" t="s">
        <v>306</v>
      </c>
      <c r="F83" s="5" t="s">
        <v>306</v>
      </c>
      <c r="G83" s="10">
        <v>42837</v>
      </c>
      <c r="H83" s="8" t="s">
        <v>492</v>
      </c>
      <c r="I83" s="25" t="s">
        <v>546</v>
      </c>
      <c r="J83" s="8" t="s">
        <v>386</v>
      </c>
      <c r="K83" s="8" t="s">
        <v>419</v>
      </c>
      <c r="L83" s="8" t="s">
        <v>387</v>
      </c>
      <c r="M83" s="9" t="s">
        <v>614</v>
      </c>
      <c r="N83" s="11" t="s">
        <v>776</v>
      </c>
      <c r="O83" s="24" t="s">
        <v>532</v>
      </c>
      <c r="P83" s="12" t="s">
        <v>480</v>
      </c>
      <c r="Q83" s="13"/>
      <c r="R83" s="14" t="s">
        <v>878</v>
      </c>
      <c r="S83" s="15" t="s">
        <v>784</v>
      </c>
      <c r="T83" s="24" t="s">
        <v>545</v>
      </c>
      <c r="U83" s="16" t="s">
        <v>1133</v>
      </c>
      <c r="V83" s="16"/>
      <c r="W83" s="16"/>
      <c r="X83" s="16"/>
      <c r="Y83" s="16"/>
      <c r="Z83" s="16"/>
      <c r="AA83" s="17"/>
    </row>
    <row r="84" spans="1:27" ht="34.5" customHeight="1" x14ac:dyDescent="0.35">
      <c r="A84" s="23">
        <v>82</v>
      </c>
      <c r="B84" s="3" t="s">
        <v>85</v>
      </c>
      <c r="C84" s="24" t="s">
        <v>1215</v>
      </c>
      <c r="D84" s="24" t="s">
        <v>540</v>
      </c>
      <c r="E84" s="4" t="s">
        <v>311</v>
      </c>
      <c r="F84" s="5" t="s">
        <v>311</v>
      </c>
      <c r="G84" s="10">
        <v>42837</v>
      </c>
      <c r="H84" s="8" t="s">
        <v>479</v>
      </c>
      <c r="I84" s="25" t="s">
        <v>546</v>
      </c>
      <c r="J84" s="8" t="s">
        <v>436</v>
      </c>
      <c r="K84" s="8" t="s">
        <v>417</v>
      </c>
      <c r="L84" s="8" t="s">
        <v>437</v>
      </c>
      <c r="M84" s="9" t="s">
        <v>613</v>
      </c>
      <c r="N84" s="11" t="s">
        <v>776</v>
      </c>
      <c r="O84" s="24" t="s">
        <v>532</v>
      </c>
      <c r="P84" s="12" t="s">
        <v>480</v>
      </c>
      <c r="Q84" s="13"/>
      <c r="R84" s="14" t="s">
        <v>879</v>
      </c>
      <c r="S84" s="15" t="s">
        <v>790</v>
      </c>
      <c r="T84" s="24" t="s">
        <v>545</v>
      </c>
      <c r="U84" s="16" t="s">
        <v>122</v>
      </c>
      <c r="V84" s="16"/>
      <c r="W84" s="16"/>
      <c r="X84" s="16"/>
      <c r="Y84" s="16"/>
      <c r="Z84" s="16"/>
      <c r="AA84" s="17"/>
    </row>
    <row r="85" spans="1:27" ht="34.5" customHeight="1" x14ac:dyDescent="0.35">
      <c r="A85" s="23">
        <v>83</v>
      </c>
      <c r="B85" s="3" t="s">
        <v>85</v>
      </c>
      <c r="C85" s="24" t="s">
        <v>1215</v>
      </c>
      <c r="D85" s="24" t="s">
        <v>540</v>
      </c>
      <c r="E85" s="4" t="s">
        <v>413</v>
      </c>
      <c r="F85" s="5" t="s">
        <v>413</v>
      </c>
      <c r="G85" s="10">
        <v>42838</v>
      </c>
      <c r="H85" s="8" t="s">
        <v>517</v>
      </c>
      <c r="I85" s="25" t="s">
        <v>552</v>
      </c>
      <c r="J85" s="8" t="s">
        <v>90</v>
      </c>
      <c r="K85" s="8" t="s">
        <v>419</v>
      </c>
      <c r="L85" s="8" t="s">
        <v>91</v>
      </c>
      <c r="M85" s="9" t="s">
        <v>616</v>
      </c>
      <c r="N85" s="11" t="s">
        <v>776</v>
      </c>
      <c r="O85" s="24" t="s">
        <v>532</v>
      </c>
      <c r="P85" s="12" t="s">
        <v>480</v>
      </c>
      <c r="Q85" s="13"/>
      <c r="R85" s="14" t="s">
        <v>880</v>
      </c>
      <c r="S85" s="15" t="s">
        <v>790</v>
      </c>
      <c r="T85" s="24" t="s">
        <v>545</v>
      </c>
      <c r="U85" s="16" t="s">
        <v>1134</v>
      </c>
      <c r="V85" s="16"/>
      <c r="W85" s="16"/>
      <c r="X85" s="16"/>
      <c r="Y85" s="16"/>
      <c r="Z85" s="16"/>
      <c r="AA85" s="17"/>
    </row>
    <row r="86" spans="1:27" ht="34.5" customHeight="1" x14ac:dyDescent="0.35">
      <c r="A86" s="23">
        <v>84</v>
      </c>
      <c r="B86" s="3" t="s">
        <v>85</v>
      </c>
      <c r="C86" s="24" t="s">
        <v>1215</v>
      </c>
      <c r="D86" s="24" t="s">
        <v>540</v>
      </c>
      <c r="E86" s="4" t="s">
        <v>311</v>
      </c>
      <c r="F86" s="5" t="s">
        <v>311</v>
      </c>
      <c r="G86" s="10">
        <v>42838</v>
      </c>
      <c r="H86" s="8" t="s">
        <v>493</v>
      </c>
      <c r="I86" s="25" t="s">
        <v>546</v>
      </c>
      <c r="J86" s="8" t="s">
        <v>87</v>
      </c>
      <c r="K86" s="8" t="s">
        <v>416</v>
      </c>
      <c r="L86" s="8" t="s">
        <v>88</v>
      </c>
      <c r="M86" s="9" t="s">
        <v>615</v>
      </c>
      <c r="N86" s="11" t="s">
        <v>776</v>
      </c>
      <c r="O86" s="24" t="s">
        <v>532</v>
      </c>
      <c r="P86" s="12" t="s">
        <v>480</v>
      </c>
      <c r="Q86" s="13"/>
      <c r="R86" s="14" t="s">
        <v>881</v>
      </c>
      <c r="S86" s="15" t="s">
        <v>790</v>
      </c>
      <c r="T86" s="24" t="s">
        <v>545</v>
      </c>
      <c r="U86" s="16" t="s">
        <v>89</v>
      </c>
      <c r="V86" s="16"/>
      <c r="W86" s="16"/>
      <c r="X86" s="16"/>
      <c r="Y86" s="16"/>
      <c r="Z86" s="16"/>
      <c r="AA86" s="17"/>
    </row>
    <row r="87" spans="1:27" ht="34.5" customHeight="1" x14ac:dyDescent="0.35">
      <c r="A87" s="23">
        <v>85</v>
      </c>
      <c r="B87" s="3" t="s">
        <v>411</v>
      </c>
      <c r="C87" s="24" t="s">
        <v>1215</v>
      </c>
      <c r="D87" s="24" t="s">
        <v>540</v>
      </c>
      <c r="E87" s="4" t="s">
        <v>170</v>
      </c>
      <c r="F87" s="5" t="s">
        <v>170</v>
      </c>
      <c r="G87" s="10">
        <v>42839</v>
      </c>
      <c r="H87" s="8" t="s">
        <v>485</v>
      </c>
      <c r="I87" s="25" t="s">
        <v>547</v>
      </c>
      <c r="J87" s="8"/>
      <c r="K87" s="8" t="s">
        <v>417</v>
      </c>
      <c r="L87" s="8" t="s">
        <v>207</v>
      </c>
      <c r="M87" s="9"/>
      <c r="N87" s="11" t="s">
        <v>776</v>
      </c>
      <c r="O87" s="24" t="s">
        <v>532</v>
      </c>
      <c r="P87" s="12" t="s">
        <v>480</v>
      </c>
      <c r="Q87" s="13"/>
      <c r="R87" s="14" t="s">
        <v>882</v>
      </c>
      <c r="S87" s="15" t="s">
        <v>789</v>
      </c>
      <c r="T87" s="24" t="s">
        <v>545</v>
      </c>
      <c r="U87" s="16" t="s">
        <v>198</v>
      </c>
      <c r="V87" s="16"/>
      <c r="W87" s="16"/>
      <c r="X87" s="16"/>
      <c r="Y87" s="16"/>
      <c r="Z87" s="16"/>
      <c r="AA87" s="17"/>
    </row>
    <row r="88" spans="1:27" ht="34.5" customHeight="1" x14ac:dyDescent="0.35">
      <c r="A88" s="23">
        <v>86</v>
      </c>
      <c r="B88" s="3" t="s">
        <v>12</v>
      </c>
      <c r="C88" s="24" t="s">
        <v>1216</v>
      </c>
      <c r="D88" s="24" t="s">
        <v>542</v>
      </c>
      <c r="E88" s="4" t="s">
        <v>24</v>
      </c>
      <c r="F88" s="5" t="s">
        <v>24</v>
      </c>
      <c r="G88" s="10">
        <v>42843</v>
      </c>
      <c r="H88" s="8" t="s">
        <v>504</v>
      </c>
      <c r="I88" s="25" t="s">
        <v>548</v>
      </c>
      <c r="J88" s="8" t="s">
        <v>21</v>
      </c>
      <c r="K88" s="8" t="s">
        <v>419</v>
      </c>
      <c r="L88" s="8" t="s">
        <v>438</v>
      </c>
      <c r="M88" s="9" t="s">
        <v>617</v>
      </c>
      <c r="N88" s="11" t="s">
        <v>776</v>
      </c>
      <c r="O88" s="24" t="s">
        <v>532</v>
      </c>
      <c r="P88" s="12" t="s">
        <v>480</v>
      </c>
      <c r="Q88" s="13"/>
      <c r="R88" s="14" t="s">
        <v>883</v>
      </c>
      <c r="S88" s="93" t="s">
        <v>783</v>
      </c>
      <c r="T88" s="24" t="s">
        <v>545</v>
      </c>
      <c r="U88" s="16" t="s">
        <v>1135</v>
      </c>
      <c r="V88" s="16"/>
      <c r="W88" s="16"/>
      <c r="X88" s="16"/>
      <c r="Y88" s="16"/>
      <c r="Z88" s="16"/>
      <c r="AA88" s="17"/>
    </row>
    <row r="89" spans="1:27" ht="34.5" customHeight="1" x14ac:dyDescent="0.35">
      <c r="A89" s="23">
        <v>87</v>
      </c>
      <c r="B89" s="3" t="s">
        <v>12</v>
      </c>
      <c r="C89" s="24" t="s">
        <v>1216</v>
      </c>
      <c r="D89" s="24" t="s">
        <v>542</v>
      </c>
      <c r="E89" s="4" t="s">
        <v>24</v>
      </c>
      <c r="F89" s="5" t="s">
        <v>24</v>
      </c>
      <c r="G89" s="10">
        <v>42843</v>
      </c>
      <c r="H89" s="8" t="s">
        <v>504</v>
      </c>
      <c r="I89" s="25" t="s">
        <v>548</v>
      </c>
      <c r="J89" s="8" t="s">
        <v>21</v>
      </c>
      <c r="K89" s="8" t="s">
        <v>419</v>
      </c>
      <c r="L89" s="8" t="s">
        <v>397</v>
      </c>
      <c r="M89" s="9" t="s">
        <v>618</v>
      </c>
      <c r="N89" s="11" t="s">
        <v>776</v>
      </c>
      <c r="O89" s="24" t="s">
        <v>532</v>
      </c>
      <c r="P89" s="12" t="s">
        <v>480</v>
      </c>
      <c r="Q89" s="13"/>
      <c r="R89" s="14" t="s">
        <v>884</v>
      </c>
      <c r="S89" s="93" t="s">
        <v>783</v>
      </c>
      <c r="T89" s="24" t="s">
        <v>545</v>
      </c>
      <c r="U89" s="16" t="s">
        <v>1136</v>
      </c>
      <c r="V89" s="16"/>
      <c r="W89" s="16"/>
      <c r="X89" s="16"/>
      <c r="Y89" s="16"/>
      <c r="Z89" s="16"/>
      <c r="AA89" s="17"/>
    </row>
    <row r="90" spans="1:27" ht="34.5" customHeight="1" x14ac:dyDescent="0.35">
      <c r="A90" s="23">
        <v>88</v>
      </c>
      <c r="B90" s="3" t="s">
        <v>12</v>
      </c>
      <c r="C90" s="24" t="s">
        <v>1216</v>
      </c>
      <c r="D90" s="24" t="s">
        <v>542</v>
      </c>
      <c r="E90" s="4" t="s">
        <v>24</v>
      </c>
      <c r="F90" s="5" t="s">
        <v>24</v>
      </c>
      <c r="G90" s="10">
        <v>42843</v>
      </c>
      <c r="H90" s="8" t="s">
        <v>504</v>
      </c>
      <c r="I90" s="25" t="s">
        <v>548</v>
      </c>
      <c r="J90" s="8" t="s">
        <v>21</v>
      </c>
      <c r="K90" s="8" t="s">
        <v>419</v>
      </c>
      <c r="L90" s="8" t="s">
        <v>397</v>
      </c>
      <c r="M90" s="9" t="s">
        <v>619</v>
      </c>
      <c r="N90" s="11" t="s">
        <v>776</v>
      </c>
      <c r="O90" s="24" t="s">
        <v>532</v>
      </c>
      <c r="P90" s="12" t="s">
        <v>480</v>
      </c>
      <c r="Q90" s="13"/>
      <c r="R90" s="14" t="s">
        <v>885</v>
      </c>
      <c r="S90" s="93" t="s">
        <v>783</v>
      </c>
      <c r="T90" s="24" t="s">
        <v>545</v>
      </c>
      <c r="U90" s="16" t="s">
        <v>1137</v>
      </c>
      <c r="V90" s="16"/>
      <c r="W90" s="16"/>
      <c r="X90" s="16"/>
      <c r="Y90" s="16"/>
      <c r="Z90" s="16"/>
      <c r="AA90" s="17"/>
    </row>
    <row r="91" spans="1:27" ht="34.5" customHeight="1" x14ac:dyDescent="0.35">
      <c r="A91" s="23">
        <v>89</v>
      </c>
      <c r="B91" s="3" t="s">
        <v>12</v>
      </c>
      <c r="C91" s="24" t="s">
        <v>1216</v>
      </c>
      <c r="D91" s="24" t="s">
        <v>542</v>
      </c>
      <c r="E91" s="4" t="s">
        <v>24</v>
      </c>
      <c r="F91" s="5" t="s">
        <v>24</v>
      </c>
      <c r="G91" s="10">
        <v>42843</v>
      </c>
      <c r="H91" s="8" t="s">
        <v>504</v>
      </c>
      <c r="I91" s="25" t="s">
        <v>548</v>
      </c>
      <c r="J91" s="8" t="s">
        <v>21</v>
      </c>
      <c r="K91" s="8" t="s">
        <v>419</v>
      </c>
      <c r="L91" s="8" t="s">
        <v>397</v>
      </c>
      <c r="M91" s="9" t="s">
        <v>620</v>
      </c>
      <c r="N91" s="11" t="s">
        <v>776</v>
      </c>
      <c r="O91" s="24" t="s">
        <v>532</v>
      </c>
      <c r="P91" s="12" t="s">
        <v>480</v>
      </c>
      <c r="Q91" s="13"/>
      <c r="R91" s="14" t="s">
        <v>886</v>
      </c>
      <c r="S91" s="93" t="s">
        <v>783</v>
      </c>
      <c r="T91" s="24" t="s">
        <v>545</v>
      </c>
      <c r="U91" s="16" t="s">
        <v>1138</v>
      </c>
      <c r="V91" s="16"/>
      <c r="W91" s="16"/>
      <c r="X91" s="16"/>
      <c r="Y91" s="16"/>
      <c r="Z91" s="16"/>
      <c r="AA91" s="17"/>
    </row>
    <row r="92" spans="1:27" ht="34.5" customHeight="1" x14ac:dyDescent="0.35">
      <c r="A92" s="23">
        <v>90</v>
      </c>
      <c r="B92" s="3" t="s">
        <v>12</v>
      </c>
      <c r="C92" s="24" t="s">
        <v>1216</v>
      </c>
      <c r="D92" s="24" t="s">
        <v>542</v>
      </c>
      <c r="E92" s="4" t="s">
        <v>24</v>
      </c>
      <c r="F92" s="5" t="s">
        <v>24</v>
      </c>
      <c r="G92" s="10">
        <v>42843</v>
      </c>
      <c r="H92" s="8" t="s">
        <v>504</v>
      </c>
      <c r="I92" s="25" t="s">
        <v>548</v>
      </c>
      <c r="J92" s="8" t="s">
        <v>21</v>
      </c>
      <c r="K92" s="8" t="s">
        <v>419</v>
      </c>
      <c r="L92" s="8" t="s">
        <v>397</v>
      </c>
      <c r="M92" s="9" t="s">
        <v>621</v>
      </c>
      <c r="N92" s="11" t="s">
        <v>776</v>
      </c>
      <c r="O92" s="24" t="s">
        <v>532</v>
      </c>
      <c r="P92" s="12" t="s">
        <v>480</v>
      </c>
      <c r="Q92" s="13"/>
      <c r="R92" s="14" t="s">
        <v>887</v>
      </c>
      <c r="S92" s="93" t="s">
        <v>783</v>
      </c>
      <c r="T92" s="24" t="s">
        <v>545</v>
      </c>
      <c r="U92" s="16" t="s">
        <v>1139</v>
      </c>
      <c r="V92" s="16"/>
      <c r="W92" s="16"/>
      <c r="X92" s="16"/>
      <c r="Y92" s="16"/>
      <c r="Z92" s="16"/>
      <c r="AA92" s="17"/>
    </row>
    <row r="93" spans="1:27" ht="34.5" customHeight="1" x14ac:dyDescent="0.35">
      <c r="A93" s="23">
        <v>91</v>
      </c>
      <c r="B93" s="3" t="s">
        <v>12</v>
      </c>
      <c r="C93" s="24" t="s">
        <v>1216</v>
      </c>
      <c r="D93" s="24" t="s">
        <v>542</v>
      </c>
      <c r="E93" s="4" t="s">
        <v>24</v>
      </c>
      <c r="F93" s="5" t="s">
        <v>24</v>
      </c>
      <c r="G93" s="10">
        <v>42843</v>
      </c>
      <c r="H93" s="8" t="s">
        <v>504</v>
      </c>
      <c r="I93" s="25" t="s">
        <v>548</v>
      </c>
      <c r="J93" s="8" t="s">
        <v>21</v>
      </c>
      <c r="K93" s="8" t="s">
        <v>419</v>
      </c>
      <c r="L93" s="8" t="s">
        <v>397</v>
      </c>
      <c r="M93" s="9" t="s">
        <v>622</v>
      </c>
      <c r="N93" s="11" t="s">
        <v>776</v>
      </c>
      <c r="O93" s="24" t="s">
        <v>532</v>
      </c>
      <c r="P93" s="12" t="s">
        <v>480</v>
      </c>
      <c r="Q93" s="13"/>
      <c r="R93" s="14" t="s">
        <v>888</v>
      </c>
      <c r="S93" s="93" t="s">
        <v>783</v>
      </c>
      <c r="T93" s="24" t="s">
        <v>545</v>
      </c>
      <c r="U93" s="16" t="s">
        <v>1140</v>
      </c>
      <c r="V93" s="16"/>
      <c r="W93" s="16"/>
      <c r="X93" s="16"/>
      <c r="Y93" s="16"/>
      <c r="Z93" s="16"/>
      <c r="AA93" s="17"/>
    </row>
    <row r="94" spans="1:27" ht="34.5" customHeight="1" x14ac:dyDescent="0.35">
      <c r="A94" s="23">
        <v>92</v>
      </c>
      <c r="B94" s="3" t="s">
        <v>12</v>
      </c>
      <c r="C94" s="24" t="s">
        <v>1216</v>
      </c>
      <c r="D94" s="24" t="s">
        <v>542</v>
      </c>
      <c r="E94" s="4" t="s">
        <v>24</v>
      </c>
      <c r="F94" s="5" t="s">
        <v>24</v>
      </c>
      <c r="G94" s="10">
        <v>42843</v>
      </c>
      <c r="H94" s="8" t="s">
        <v>504</v>
      </c>
      <c r="I94" s="25" t="s">
        <v>548</v>
      </c>
      <c r="J94" s="8" t="s">
        <v>21</v>
      </c>
      <c r="K94" s="8" t="s">
        <v>419</v>
      </c>
      <c r="L94" s="8" t="s">
        <v>397</v>
      </c>
      <c r="M94" s="9" t="s">
        <v>623</v>
      </c>
      <c r="N94" s="11" t="s">
        <v>776</v>
      </c>
      <c r="O94" s="24" t="s">
        <v>532</v>
      </c>
      <c r="P94" s="12" t="s">
        <v>480</v>
      </c>
      <c r="Q94" s="13"/>
      <c r="R94" s="14" t="s">
        <v>889</v>
      </c>
      <c r="S94" s="93" t="s">
        <v>783</v>
      </c>
      <c r="T94" s="24" t="s">
        <v>545</v>
      </c>
      <c r="U94" s="16" t="s">
        <v>1141</v>
      </c>
      <c r="V94" s="16"/>
      <c r="W94" s="16"/>
      <c r="X94" s="16"/>
      <c r="Y94" s="16"/>
      <c r="Z94" s="16"/>
      <c r="AA94" s="17"/>
    </row>
    <row r="95" spans="1:27" ht="34.5" customHeight="1" x14ac:dyDescent="0.35">
      <c r="A95" s="23">
        <v>93</v>
      </c>
      <c r="B95" s="3" t="s">
        <v>12</v>
      </c>
      <c r="C95" s="24" t="s">
        <v>1216</v>
      </c>
      <c r="D95" s="24" t="s">
        <v>542</v>
      </c>
      <c r="E95" s="4" t="s">
        <v>24</v>
      </c>
      <c r="F95" s="5" t="s">
        <v>24</v>
      </c>
      <c r="G95" s="10">
        <v>42843</v>
      </c>
      <c r="H95" s="8" t="s">
        <v>504</v>
      </c>
      <c r="I95" s="25" t="s">
        <v>548</v>
      </c>
      <c r="J95" s="8" t="s">
        <v>21</v>
      </c>
      <c r="K95" s="8" t="s">
        <v>419</v>
      </c>
      <c r="L95" s="8" t="s">
        <v>397</v>
      </c>
      <c r="M95" s="9" t="s">
        <v>624</v>
      </c>
      <c r="N95" s="11" t="s">
        <v>776</v>
      </c>
      <c r="O95" s="24" t="s">
        <v>532</v>
      </c>
      <c r="P95" s="12" t="s">
        <v>480</v>
      </c>
      <c r="Q95" s="13"/>
      <c r="R95" s="14" t="s">
        <v>890</v>
      </c>
      <c r="S95" s="93" t="s">
        <v>783</v>
      </c>
      <c r="T95" s="24" t="s">
        <v>545</v>
      </c>
      <c r="U95" s="16" t="s">
        <v>1142</v>
      </c>
      <c r="V95" s="16"/>
      <c r="W95" s="16"/>
      <c r="X95" s="16"/>
      <c r="Y95" s="16"/>
      <c r="Z95" s="16"/>
      <c r="AA95" s="17"/>
    </row>
    <row r="96" spans="1:27" ht="34.5" customHeight="1" x14ac:dyDescent="0.35">
      <c r="A96" s="23">
        <v>94</v>
      </c>
      <c r="B96" s="3" t="s">
        <v>411</v>
      </c>
      <c r="C96" s="24" t="s">
        <v>1215</v>
      </c>
      <c r="D96" s="24" t="s">
        <v>540</v>
      </c>
      <c r="E96" s="4" t="s">
        <v>170</v>
      </c>
      <c r="F96" s="5" t="s">
        <v>170</v>
      </c>
      <c r="G96" s="10">
        <v>42845</v>
      </c>
      <c r="H96" s="8" t="s">
        <v>485</v>
      </c>
      <c r="I96" s="25" t="s">
        <v>547</v>
      </c>
      <c r="J96" s="8"/>
      <c r="K96" s="8" t="s">
        <v>417</v>
      </c>
      <c r="L96" s="8" t="s">
        <v>207</v>
      </c>
      <c r="M96" s="9"/>
      <c r="N96" s="11" t="s">
        <v>776</v>
      </c>
      <c r="O96" s="24" t="s">
        <v>532</v>
      </c>
      <c r="P96" s="12" t="s">
        <v>480</v>
      </c>
      <c r="Q96" s="13"/>
      <c r="R96" s="14" t="s">
        <v>891</v>
      </c>
      <c r="S96" s="15" t="s">
        <v>789</v>
      </c>
      <c r="T96" s="24" t="s">
        <v>545</v>
      </c>
      <c r="U96" s="16" t="s">
        <v>198</v>
      </c>
      <c r="V96" s="16"/>
      <c r="W96" s="16"/>
      <c r="X96" s="16"/>
      <c r="Y96" s="16"/>
      <c r="Z96" s="16"/>
      <c r="AA96" s="17"/>
    </row>
    <row r="97" spans="1:27" ht="34.5" customHeight="1" x14ac:dyDescent="0.35">
      <c r="A97" s="23">
        <v>95</v>
      </c>
      <c r="B97" s="3" t="s">
        <v>409</v>
      </c>
      <c r="C97" s="24" t="s">
        <v>1215</v>
      </c>
      <c r="D97" s="24" t="s">
        <v>541</v>
      </c>
      <c r="E97" s="4" t="s">
        <v>415</v>
      </c>
      <c r="F97" s="5" t="s">
        <v>415</v>
      </c>
      <c r="G97" s="10">
        <v>42848</v>
      </c>
      <c r="H97" s="8" t="s">
        <v>479</v>
      </c>
      <c r="I97" s="25" t="s">
        <v>546</v>
      </c>
      <c r="J97" s="8"/>
      <c r="K97" s="8" t="s">
        <v>418</v>
      </c>
      <c r="L97" s="8" t="s">
        <v>319</v>
      </c>
      <c r="M97" s="9" t="s">
        <v>625</v>
      </c>
      <c r="N97" s="11" t="s">
        <v>780</v>
      </c>
      <c r="O97" s="24" t="s">
        <v>533</v>
      </c>
      <c r="P97" s="12" t="s">
        <v>320</v>
      </c>
      <c r="Q97" s="13"/>
      <c r="R97" s="14" t="s">
        <v>892</v>
      </c>
      <c r="S97" s="15" t="s">
        <v>786</v>
      </c>
      <c r="T97" s="24" t="s">
        <v>1242</v>
      </c>
      <c r="U97" s="16" t="s">
        <v>473</v>
      </c>
      <c r="V97" s="16"/>
      <c r="W97" s="16"/>
      <c r="X97" s="16"/>
      <c r="Y97" s="16"/>
      <c r="Z97" s="16"/>
      <c r="AA97" s="17"/>
    </row>
    <row r="98" spans="1:27" ht="34.5" customHeight="1" x14ac:dyDescent="0.35">
      <c r="A98" s="23">
        <v>96</v>
      </c>
      <c r="B98" s="3" t="s">
        <v>411</v>
      </c>
      <c r="C98" s="24" t="s">
        <v>1215</v>
      </c>
      <c r="D98" s="24" t="s">
        <v>540</v>
      </c>
      <c r="E98" s="4" t="s">
        <v>200</v>
      </c>
      <c r="F98" s="5" t="s">
        <v>200</v>
      </c>
      <c r="G98" s="10">
        <v>42851</v>
      </c>
      <c r="H98" s="8" t="s">
        <v>482</v>
      </c>
      <c r="I98" s="25" t="s">
        <v>547</v>
      </c>
      <c r="J98" s="8"/>
      <c r="K98" s="8" t="s">
        <v>417</v>
      </c>
      <c r="L98" s="8" t="s">
        <v>210</v>
      </c>
      <c r="M98" s="9"/>
      <c r="N98" s="11" t="s">
        <v>776</v>
      </c>
      <c r="O98" s="24" t="s">
        <v>532</v>
      </c>
      <c r="P98" s="12" t="s">
        <v>480</v>
      </c>
      <c r="Q98" s="13"/>
      <c r="R98" s="14" t="s">
        <v>893</v>
      </c>
      <c r="S98" s="15" t="s">
        <v>789</v>
      </c>
      <c r="T98" s="24" t="s">
        <v>545</v>
      </c>
      <c r="U98" s="16" t="s">
        <v>198</v>
      </c>
      <c r="V98" s="16"/>
      <c r="W98" s="16"/>
      <c r="X98" s="16"/>
      <c r="Y98" s="16"/>
      <c r="Z98" s="16"/>
      <c r="AA98" s="17"/>
    </row>
    <row r="99" spans="1:27" ht="34.5" customHeight="1" x14ac:dyDescent="0.35">
      <c r="A99" s="23">
        <v>97</v>
      </c>
      <c r="B99" s="3" t="s">
        <v>411</v>
      </c>
      <c r="C99" s="24" t="s">
        <v>1215</v>
      </c>
      <c r="D99" s="24" t="s">
        <v>540</v>
      </c>
      <c r="E99" s="4" t="s">
        <v>170</v>
      </c>
      <c r="F99" s="5" t="s">
        <v>170</v>
      </c>
      <c r="G99" s="10">
        <v>42852</v>
      </c>
      <c r="H99" s="8" t="s">
        <v>485</v>
      </c>
      <c r="I99" s="25" t="s">
        <v>547</v>
      </c>
      <c r="J99" s="8"/>
      <c r="K99" s="8" t="s">
        <v>417</v>
      </c>
      <c r="L99" s="8" t="s">
        <v>207</v>
      </c>
      <c r="M99" s="9"/>
      <c r="N99" s="11" t="s">
        <v>776</v>
      </c>
      <c r="O99" s="24" t="s">
        <v>532</v>
      </c>
      <c r="P99" s="12" t="s">
        <v>480</v>
      </c>
      <c r="Q99" s="13"/>
      <c r="R99" s="14" t="s">
        <v>894</v>
      </c>
      <c r="S99" s="15" t="s">
        <v>789</v>
      </c>
      <c r="T99" s="24" t="s">
        <v>545</v>
      </c>
      <c r="U99" s="16" t="s">
        <v>198</v>
      </c>
      <c r="V99" s="16"/>
      <c r="W99" s="16"/>
      <c r="X99" s="16"/>
      <c r="Y99" s="16"/>
      <c r="Z99" s="16"/>
      <c r="AA99" s="17"/>
    </row>
    <row r="100" spans="1:27" ht="34.5" customHeight="1" x14ac:dyDescent="0.35">
      <c r="A100" s="23">
        <v>98</v>
      </c>
      <c r="B100" s="3" t="s">
        <v>411</v>
      </c>
      <c r="C100" s="24" t="s">
        <v>1215</v>
      </c>
      <c r="D100" s="24" t="s">
        <v>540</v>
      </c>
      <c r="E100" s="4" t="s">
        <v>176</v>
      </c>
      <c r="F100" s="5" t="s">
        <v>176</v>
      </c>
      <c r="G100" s="10">
        <v>42855</v>
      </c>
      <c r="H100" s="8" t="s">
        <v>482</v>
      </c>
      <c r="I100" s="25" t="s">
        <v>547</v>
      </c>
      <c r="J100" s="8"/>
      <c r="K100" s="8" t="s">
        <v>417</v>
      </c>
      <c r="L100" s="8" t="s">
        <v>209</v>
      </c>
      <c r="M100" s="9"/>
      <c r="N100" s="11" t="s">
        <v>776</v>
      </c>
      <c r="O100" s="24" t="s">
        <v>532</v>
      </c>
      <c r="P100" s="12" t="s">
        <v>480</v>
      </c>
      <c r="Q100" s="13"/>
      <c r="R100" s="14" t="s">
        <v>895</v>
      </c>
      <c r="S100" s="15" t="s">
        <v>789</v>
      </c>
      <c r="T100" s="24" t="s">
        <v>545</v>
      </c>
      <c r="U100" s="16" t="s">
        <v>198</v>
      </c>
      <c r="V100" s="16"/>
      <c r="W100" s="16"/>
      <c r="X100" s="16"/>
      <c r="Y100" s="16"/>
      <c r="Z100" s="16"/>
      <c r="AA100" s="17"/>
    </row>
    <row r="101" spans="1:27" ht="34.5" customHeight="1" x14ac:dyDescent="0.35">
      <c r="A101" s="23">
        <v>99</v>
      </c>
      <c r="B101" s="3" t="s">
        <v>85</v>
      </c>
      <c r="C101" s="24" t="s">
        <v>1215</v>
      </c>
      <c r="D101" s="24" t="s">
        <v>540</v>
      </c>
      <c r="E101" s="4" t="s">
        <v>311</v>
      </c>
      <c r="F101" s="5" t="s">
        <v>311</v>
      </c>
      <c r="G101" s="10">
        <v>42857</v>
      </c>
      <c r="H101" s="8" t="s">
        <v>526</v>
      </c>
      <c r="I101" s="25" t="s">
        <v>548</v>
      </c>
      <c r="J101" s="8" t="s">
        <v>95</v>
      </c>
      <c r="K101" s="8" t="s">
        <v>416</v>
      </c>
      <c r="L101" s="8" t="s">
        <v>96</v>
      </c>
      <c r="M101" s="9" t="s">
        <v>626</v>
      </c>
      <c r="N101" s="11" t="s">
        <v>776</v>
      </c>
      <c r="O101" s="24" t="s">
        <v>532</v>
      </c>
      <c r="P101" s="12" t="s">
        <v>480</v>
      </c>
      <c r="Q101" s="13"/>
      <c r="R101" s="14" t="s">
        <v>896</v>
      </c>
      <c r="S101" s="15" t="s">
        <v>790</v>
      </c>
      <c r="T101" s="24" t="s">
        <v>545</v>
      </c>
      <c r="U101" s="16" t="s">
        <v>97</v>
      </c>
      <c r="V101" s="16"/>
      <c r="W101" s="16"/>
      <c r="X101" s="16"/>
      <c r="Y101" s="16"/>
      <c r="Z101" s="16"/>
      <c r="AA101" s="17"/>
    </row>
    <row r="102" spans="1:27" ht="34.5" customHeight="1" x14ac:dyDescent="0.35">
      <c r="A102" s="23">
        <v>100</v>
      </c>
      <c r="B102" s="3" t="s">
        <v>12</v>
      </c>
      <c r="C102" s="24" t="s">
        <v>1216</v>
      </c>
      <c r="D102" s="24" t="s">
        <v>542</v>
      </c>
      <c r="E102" s="4" t="s">
        <v>307</v>
      </c>
      <c r="F102" s="5" t="s">
        <v>20</v>
      </c>
      <c r="G102" s="10">
        <v>42859</v>
      </c>
      <c r="H102" s="8" t="s">
        <v>479</v>
      </c>
      <c r="I102" s="25" t="s">
        <v>546</v>
      </c>
      <c r="J102" s="8" t="s">
        <v>25</v>
      </c>
      <c r="K102" s="8" t="s">
        <v>417</v>
      </c>
      <c r="L102" s="8" t="s">
        <v>472</v>
      </c>
      <c r="M102" s="9" t="s">
        <v>627</v>
      </c>
      <c r="N102" s="11" t="s">
        <v>780</v>
      </c>
      <c r="O102" s="24" t="s">
        <v>533</v>
      </c>
      <c r="P102" s="12" t="s">
        <v>535</v>
      </c>
      <c r="Q102" s="13"/>
      <c r="R102" s="14" t="s">
        <v>897</v>
      </c>
      <c r="S102" s="93" t="s">
        <v>783</v>
      </c>
      <c r="T102" s="24" t="s">
        <v>545</v>
      </c>
      <c r="U102" s="16" t="s">
        <v>1143</v>
      </c>
      <c r="V102" s="16"/>
      <c r="W102" s="16"/>
      <c r="X102" s="16"/>
      <c r="Y102" s="16"/>
      <c r="Z102" s="16"/>
      <c r="AA102" s="17"/>
    </row>
    <row r="103" spans="1:27" ht="34.5" customHeight="1" x14ac:dyDescent="0.35">
      <c r="A103" s="23">
        <v>101</v>
      </c>
      <c r="B103" s="3" t="s">
        <v>85</v>
      </c>
      <c r="C103" s="24" t="s">
        <v>1215</v>
      </c>
      <c r="D103" s="24" t="s">
        <v>540</v>
      </c>
      <c r="E103" s="4" t="s">
        <v>413</v>
      </c>
      <c r="F103" s="5" t="s">
        <v>413</v>
      </c>
      <c r="G103" s="10">
        <v>42861</v>
      </c>
      <c r="H103" s="8" t="s">
        <v>479</v>
      </c>
      <c r="I103" s="25" t="s">
        <v>546</v>
      </c>
      <c r="J103" s="8"/>
      <c r="K103" s="8" t="s">
        <v>417</v>
      </c>
      <c r="L103" s="8" t="s">
        <v>98</v>
      </c>
      <c r="M103" s="9" t="s">
        <v>628</v>
      </c>
      <c r="N103" s="11" t="s">
        <v>776</v>
      </c>
      <c r="O103" s="24" t="s">
        <v>532</v>
      </c>
      <c r="P103" s="12" t="s">
        <v>480</v>
      </c>
      <c r="Q103" s="13"/>
      <c r="R103" s="14" t="s">
        <v>898</v>
      </c>
      <c r="S103" s="15" t="s">
        <v>790</v>
      </c>
      <c r="T103" s="24" t="s">
        <v>545</v>
      </c>
      <c r="U103" s="16" t="s">
        <v>1144</v>
      </c>
      <c r="V103" s="16"/>
      <c r="W103" s="16"/>
      <c r="X103" s="16"/>
      <c r="Y103" s="16"/>
      <c r="Z103" s="16"/>
      <c r="AA103" s="17"/>
    </row>
    <row r="104" spans="1:27" ht="34.5" customHeight="1" x14ac:dyDescent="0.35">
      <c r="A104" s="23">
        <v>102</v>
      </c>
      <c r="B104" s="3" t="s">
        <v>411</v>
      </c>
      <c r="C104" s="24" t="s">
        <v>1215</v>
      </c>
      <c r="D104" s="24" t="s">
        <v>540</v>
      </c>
      <c r="E104" s="4" t="s">
        <v>200</v>
      </c>
      <c r="F104" s="5" t="s">
        <v>200</v>
      </c>
      <c r="G104" s="10">
        <v>42870</v>
      </c>
      <c r="H104" s="8" t="s">
        <v>482</v>
      </c>
      <c r="I104" s="25" t="s">
        <v>547</v>
      </c>
      <c r="J104" s="8"/>
      <c r="K104" s="8" t="s">
        <v>417</v>
      </c>
      <c r="L104" s="8" t="s">
        <v>215</v>
      </c>
      <c r="M104" s="9"/>
      <c r="N104" s="11" t="s">
        <v>776</v>
      </c>
      <c r="O104" s="24" t="s">
        <v>532</v>
      </c>
      <c r="P104" s="12" t="s">
        <v>480</v>
      </c>
      <c r="Q104" s="13"/>
      <c r="R104" s="14" t="s">
        <v>899</v>
      </c>
      <c r="S104" s="15" t="s">
        <v>789</v>
      </c>
      <c r="T104" s="24" t="s">
        <v>545</v>
      </c>
      <c r="U104" s="16" t="s">
        <v>198</v>
      </c>
      <c r="V104" s="16"/>
      <c r="W104" s="16"/>
      <c r="X104" s="16"/>
      <c r="Y104" s="16"/>
      <c r="Z104" s="16"/>
      <c r="AA104" s="17"/>
    </row>
    <row r="105" spans="1:27" ht="34.5" customHeight="1" x14ac:dyDescent="0.35">
      <c r="A105" s="23">
        <v>103</v>
      </c>
      <c r="B105" s="3" t="s">
        <v>409</v>
      </c>
      <c r="C105" s="24" t="s">
        <v>1215</v>
      </c>
      <c r="D105" s="24" t="s">
        <v>541</v>
      </c>
      <c r="E105" s="4" t="s">
        <v>315</v>
      </c>
      <c r="F105" s="5" t="s">
        <v>315</v>
      </c>
      <c r="G105" s="10">
        <v>42873</v>
      </c>
      <c r="H105" s="8" t="s">
        <v>479</v>
      </c>
      <c r="I105" s="25" t="s">
        <v>546</v>
      </c>
      <c r="J105" s="8"/>
      <c r="K105" s="8" t="s">
        <v>416</v>
      </c>
      <c r="L105" s="8" t="s">
        <v>439</v>
      </c>
      <c r="M105" s="9" t="s">
        <v>631</v>
      </c>
      <c r="N105" s="11" t="s">
        <v>782</v>
      </c>
      <c r="O105" s="24" t="s">
        <v>532</v>
      </c>
      <c r="P105" s="12" t="s">
        <v>534</v>
      </c>
      <c r="Q105" s="13"/>
      <c r="R105" s="14" t="s">
        <v>900</v>
      </c>
      <c r="S105" s="15" t="s">
        <v>786</v>
      </c>
      <c r="T105" s="24" t="s">
        <v>1242</v>
      </c>
      <c r="U105" s="16" t="s">
        <v>322</v>
      </c>
      <c r="V105" s="16"/>
      <c r="W105" s="16"/>
      <c r="X105" s="16"/>
      <c r="Y105" s="16"/>
      <c r="Z105" s="16"/>
      <c r="AA105" s="17"/>
    </row>
    <row r="106" spans="1:27" ht="34.5" customHeight="1" x14ac:dyDescent="0.35">
      <c r="A106" s="23">
        <v>104</v>
      </c>
      <c r="B106" s="3" t="s">
        <v>404</v>
      </c>
      <c r="C106" s="24" t="s">
        <v>1215</v>
      </c>
      <c r="D106" s="24" t="s">
        <v>539</v>
      </c>
      <c r="E106" s="4" t="s">
        <v>402</v>
      </c>
      <c r="F106" s="5" t="s">
        <v>402</v>
      </c>
      <c r="G106" s="10">
        <v>42873</v>
      </c>
      <c r="H106" s="8" t="s">
        <v>479</v>
      </c>
      <c r="I106" s="25" t="s">
        <v>546</v>
      </c>
      <c r="J106" s="8" t="s">
        <v>272</v>
      </c>
      <c r="K106" s="8" t="s">
        <v>417</v>
      </c>
      <c r="L106" s="8" t="s">
        <v>273</v>
      </c>
      <c r="M106" s="9" t="s">
        <v>629</v>
      </c>
      <c r="N106" s="11" t="s">
        <v>776</v>
      </c>
      <c r="O106" s="24" t="s">
        <v>532</v>
      </c>
      <c r="P106" s="12" t="s">
        <v>480</v>
      </c>
      <c r="Q106" s="13"/>
      <c r="R106" s="14" t="s">
        <v>901</v>
      </c>
      <c r="S106" s="15" t="s">
        <v>788</v>
      </c>
      <c r="T106" s="24" t="s">
        <v>1242</v>
      </c>
      <c r="U106" s="16" t="s">
        <v>274</v>
      </c>
      <c r="V106" s="16"/>
      <c r="W106" s="16"/>
      <c r="X106" s="16"/>
      <c r="Y106" s="16"/>
      <c r="Z106" s="16"/>
      <c r="AA106" s="17"/>
    </row>
    <row r="107" spans="1:27" ht="34.5" customHeight="1" x14ac:dyDescent="0.35">
      <c r="A107" s="23">
        <v>105</v>
      </c>
      <c r="B107" s="3" t="s">
        <v>404</v>
      </c>
      <c r="C107" s="24" t="s">
        <v>1215</v>
      </c>
      <c r="D107" s="24" t="s">
        <v>539</v>
      </c>
      <c r="E107" s="4" t="s">
        <v>402</v>
      </c>
      <c r="F107" s="5" t="s">
        <v>402</v>
      </c>
      <c r="G107" s="10">
        <v>42873</v>
      </c>
      <c r="H107" s="8" t="s">
        <v>479</v>
      </c>
      <c r="I107" s="25" t="s">
        <v>546</v>
      </c>
      <c r="J107" s="8" t="s">
        <v>272</v>
      </c>
      <c r="K107" s="8" t="s">
        <v>417</v>
      </c>
      <c r="L107" s="8" t="s">
        <v>275</v>
      </c>
      <c r="M107" s="9" t="s">
        <v>630</v>
      </c>
      <c r="N107" s="11" t="s">
        <v>776</v>
      </c>
      <c r="O107" s="24" t="s">
        <v>532</v>
      </c>
      <c r="P107" s="12" t="s">
        <v>480</v>
      </c>
      <c r="Q107" s="13"/>
      <c r="R107" s="14" t="s">
        <v>902</v>
      </c>
      <c r="S107" s="15" t="s">
        <v>788</v>
      </c>
      <c r="T107" s="24" t="s">
        <v>1242</v>
      </c>
      <c r="U107" s="16" t="s">
        <v>276</v>
      </c>
      <c r="V107" s="16"/>
      <c r="W107" s="16"/>
      <c r="X107" s="16"/>
      <c r="Y107" s="16"/>
      <c r="Z107" s="16"/>
      <c r="AA107" s="17"/>
    </row>
    <row r="108" spans="1:27" ht="34.5" customHeight="1" x14ac:dyDescent="0.35">
      <c r="A108" s="23">
        <v>106</v>
      </c>
      <c r="B108" s="3" t="s">
        <v>411</v>
      </c>
      <c r="C108" s="24" t="s">
        <v>1215</v>
      </c>
      <c r="D108" s="24" t="s">
        <v>540</v>
      </c>
      <c r="E108" s="4" t="s">
        <v>176</v>
      </c>
      <c r="F108" s="5" t="s">
        <v>176</v>
      </c>
      <c r="G108" s="10">
        <v>42877</v>
      </c>
      <c r="H108" s="8" t="s">
        <v>482</v>
      </c>
      <c r="I108" s="25" t="s">
        <v>547</v>
      </c>
      <c r="J108" s="8"/>
      <c r="K108" s="8" t="s">
        <v>417</v>
      </c>
      <c r="L108" s="8" t="s">
        <v>212</v>
      </c>
      <c r="M108" s="9"/>
      <c r="N108" s="11" t="s">
        <v>776</v>
      </c>
      <c r="O108" s="24" t="s">
        <v>532</v>
      </c>
      <c r="P108" s="12" t="s">
        <v>480</v>
      </c>
      <c r="Q108" s="13"/>
      <c r="R108" s="14" t="s">
        <v>903</v>
      </c>
      <c r="S108" s="15" t="s">
        <v>789</v>
      </c>
      <c r="T108" s="24" t="s">
        <v>545</v>
      </c>
      <c r="U108" s="16" t="s">
        <v>198</v>
      </c>
      <c r="V108" s="16"/>
      <c r="W108" s="16"/>
      <c r="X108" s="16"/>
      <c r="Y108" s="16"/>
      <c r="Z108" s="16"/>
      <c r="AA108" s="17"/>
    </row>
    <row r="109" spans="1:27" ht="34.5" customHeight="1" x14ac:dyDescent="0.35">
      <c r="A109" s="23">
        <v>107</v>
      </c>
      <c r="B109" s="3" t="s">
        <v>411</v>
      </c>
      <c r="C109" s="24" t="s">
        <v>1215</v>
      </c>
      <c r="D109" s="24" t="s">
        <v>540</v>
      </c>
      <c r="E109" s="4" t="s">
        <v>200</v>
      </c>
      <c r="F109" s="5" t="s">
        <v>200</v>
      </c>
      <c r="G109" s="10">
        <v>42879</v>
      </c>
      <c r="H109" s="8" t="s">
        <v>482</v>
      </c>
      <c r="I109" s="25" t="s">
        <v>547</v>
      </c>
      <c r="J109" s="8"/>
      <c r="K109" s="8" t="s">
        <v>417</v>
      </c>
      <c r="L109" s="8" t="s">
        <v>214</v>
      </c>
      <c r="M109" s="9"/>
      <c r="N109" s="11" t="s">
        <v>776</v>
      </c>
      <c r="O109" s="24" t="s">
        <v>532</v>
      </c>
      <c r="P109" s="12" t="s">
        <v>480</v>
      </c>
      <c r="Q109" s="13"/>
      <c r="R109" s="14" t="s">
        <v>904</v>
      </c>
      <c r="S109" s="15" t="s">
        <v>789</v>
      </c>
      <c r="T109" s="24" t="s">
        <v>545</v>
      </c>
      <c r="U109" s="16" t="s">
        <v>198</v>
      </c>
      <c r="V109" s="16"/>
      <c r="W109" s="16"/>
      <c r="X109" s="16"/>
      <c r="Y109" s="16"/>
      <c r="Z109" s="16"/>
      <c r="AA109" s="17"/>
    </row>
    <row r="110" spans="1:27" ht="34.5" customHeight="1" x14ac:dyDescent="0.35">
      <c r="A110" s="23">
        <v>108</v>
      </c>
      <c r="B110" s="3" t="s">
        <v>411</v>
      </c>
      <c r="C110" s="24" t="s">
        <v>1215</v>
      </c>
      <c r="D110" s="24" t="s">
        <v>540</v>
      </c>
      <c r="E110" s="4" t="s">
        <v>170</v>
      </c>
      <c r="F110" s="5" t="s">
        <v>170</v>
      </c>
      <c r="G110" s="10">
        <v>42879</v>
      </c>
      <c r="H110" s="8" t="s">
        <v>485</v>
      </c>
      <c r="I110" s="25" t="s">
        <v>547</v>
      </c>
      <c r="J110" s="8"/>
      <c r="K110" s="8" t="s">
        <v>417</v>
      </c>
      <c r="L110" s="8" t="s">
        <v>207</v>
      </c>
      <c r="M110" s="9"/>
      <c r="N110" s="11" t="s">
        <v>776</v>
      </c>
      <c r="O110" s="24" t="s">
        <v>532</v>
      </c>
      <c r="P110" s="12" t="s">
        <v>480</v>
      </c>
      <c r="Q110" s="13"/>
      <c r="R110" s="14" t="s">
        <v>905</v>
      </c>
      <c r="S110" s="15" t="s">
        <v>789</v>
      </c>
      <c r="T110" s="24" t="s">
        <v>545</v>
      </c>
      <c r="U110" s="16" t="s">
        <v>198</v>
      </c>
      <c r="V110" s="16"/>
      <c r="W110" s="16"/>
      <c r="X110" s="16"/>
      <c r="Y110" s="16"/>
      <c r="Z110" s="16"/>
      <c r="AA110" s="17"/>
    </row>
    <row r="111" spans="1:27" ht="34.5" customHeight="1" x14ac:dyDescent="0.35">
      <c r="A111" s="23">
        <v>109</v>
      </c>
      <c r="B111" s="3" t="s">
        <v>85</v>
      </c>
      <c r="C111" s="24" t="s">
        <v>1215</v>
      </c>
      <c r="D111" s="24" t="s">
        <v>540</v>
      </c>
      <c r="E111" s="4" t="s">
        <v>413</v>
      </c>
      <c r="F111" s="5" t="s">
        <v>413</v>
      </c>
      <c r="G111" s="10">
        <v>42879</v>
      </c>
      <c r="H111" s="8" t="s">
        <v>479</v>
      </c>
      <c r="I111" s="25" t="s">
        <v>546</v>
      </c>
      <c r="J111" s="8"/>
      <c r="K111" s="8" t="s">
        <v>417</v>
      </c>
      <c r="L111" s="8" t="s">
        <v>99</v>
      </c>
      <c r="M111" s="9" t="s">
        <v>632</v>
      </c>
      <c r="N111" s="11" t="s">
        <v>776</v>
      </c>
      <c r="O111" s="24" t="s">
        <v>532</v>
      </c>
      <c r="P111" s="12" t="s">
        <v>480</v>
      </c>
      <c r="Q111" s="13"/>
      <c r="R111" s="14" t="s">
        <v>906</v>
      </c>
      <c r="S111" s="15" t="s">
        <v>790</v>
      </c>
      <c r="T111" s="24" t="s">
        <v>545</v>
      </c>
      <c r="U111" s="16" t="s">
        <v>1145</v>
      </c>
      <c r="V111" s="16"/>
      <c r="W111" s="16"/>
      <c r="X111" s="16"/>
      <c r="Y111" s="16"/>
      <c r="Z111" s="16"/>
      <c r="AA111" s="17"/>
    </row>
    <row r="112" spans="1:27" ht="34.5" customHeight="1" x14ac:dyDescent="0.35">
      <c r="A112" s="23">
        <v>110</v>
      </c>
      <c r="B112" s="3" t="s">
        <v>68</v>
      </c>
      <c r="C112" s="24" t="s">
        <v>1215</v>
      </c>
      <c r="D112" s="24" t="s">
        <v>543</v>
      </c>
      <c r="E112" s="4" t="s">
        <v>407</v>
      </c>
      <c r="F112" s="5" t="s">
        <v>407</v>
      </c>
      <c r="G112" s="10">
        <v>42880</v>
      </c>
      <c r="H112" s="8" t="s">
        <v>479</v>
      </c>
      <c r="I112" s="25" t="s">
        <v>546</v>
      </c>
      <c r="J112" s="8" t="s">
        <v>73</v>
      </c>
      <c r="K112" s="8" t="s">
        <v>417</v>
      </c>
      <c r="L112" s="8" t="s">
        <v>73</v>
      </c>
      <c r="M112" s="9" t="s">
        <v>633</v>
      </c>
      <c r="N112" s="11" t="s">
        <v>776</v>
      </c>
      <c r="O112" s="24" t="s">
        <v>532</v>
      </c>
      <c r="P112" s="12" t="s">
        <v>480</v>
      </c>
      <c r="Q112" s="13"/>
      <c r="R112" s="14" t="s">
        <v>907</v>
      </c>
      <c r="S112" s="15" t="s">
        <v>791</v>
      </c>
      <c r="T112" s="24" t="s">
        <v>545</v>
      </c>
      <c r="U112" s="16" t="s">
        <v>74</v>
      </c>
      <c r="V112" s="16"/>
      <c r="W112" s="16"/>
      <c r="X112" s="16"/>
      <c r="Y112" s="16"/>
      <c r="Z112" s="16"/>
      <c r="AA112" s="17"/>
    </row>
    <row r="113" spans="1:27" ht="34.5" customHeight="1" x14ac:dyDescent="0.35">
      <c r="A113" s="23">
        <v>111</v>
      </c>
      <c r="B113" s="3" t="s">
        <v>411</v>
      </c>
      <c r="C113" s="24" t="s">
        <v>1215</v>
      </c>
      <c r="D113" s="24" t="s">
        <v>540</v>
      </c>
      <c r="E113" s="4" t="s">
        <v>1241</v>
      </c>
      <c r="F113" s="5" t="s">
        <v>412</v>
      </c>
      <c r="G113" s="10">
        <v>42881</v>
      </c>
      <c r="H113" s="8" t="s">
        <v>479</v>
      </c>
      <c r="I113" s="25" t="s">
        <v>546</v>
      </c>
      <c r="J113" s="8" t="s">
        <v>178</v>
      </c>
      <c r="K113" s="8" t="s">
        <v>418</v>
      </c>
      <c r="L113" s="8" t="s">
        <v>179</v>
      </c>
      <c r="M113" s="9" t="s">
        <v>635</v>
      </c>
      <c r="N113" s="11" t="s">
        <v>776</v>
      </c>
      <c r="O113" s="24" t="s">
        <v>532</v>
      </c>
      <c r="P113" s="12" t="s">
        <v>480</v>
      </c>
      <c r="Q113" s="13"/>
      <c r="R113" s="14" t="s">
        <v>908</v>
      </c>
      <c r="S113" s="15" t="s">
        <v>789</v>
      </c>
      <c r="T113" s="24" t="s">
        <v>545</v>
      </c>
      <c r="U113" s="16" t="s">
        <v>180</v>
      </c>
      <c r="V113" s="16" t="s">
        <v>1146</v>
      </c>
      <c r="W113" s="16"/>
      <c r="X113" s="16"/>
      <c r="Y113" s="16"/>
      <c r="Z113" s="16"/>
      <c r="AA113" s="17"/>
    </row>
    <row r="114" spans="1:27" ht="34.5" customHeight="1" x14ac:dyDescent="0.35">
      <c r="A114" s="23">
        <v>112</v>
      </c>
      <c r="B114" s="3" t="s">
        <v>68</v>
      </c>
      <c r="C114" s="24" t="s">
        <v>1215</v>
      </c>
      <c r="D114" s="24" t="s">
        <v>543</v>
      </c>
      <c r="E114" s="4" t="s">
        <v>407</v>
      </c>
      <c r="F114" s="5" t="s">
        <v>407</v>
      </c>
      <c r="G114" s="10">
        <v>42881</v>
      </c>
      <c r="H114" s="8" t="s">
        <v>528</v>
      </c>
      <c r="I114" s="25" t="s">
        <v>550</v>
      </c>
      <c r="J114" s="8" t="s">
        <v>82</v>
      </c>
      <c r="K114" s="8" t="s">
        <v>419</v>
      </c>
      <c r="L114" s="8" t="s">
        <v>83</v>
      </c>
      <c r="M114" s="9" t="s">
        <v>634</v>
      </c>
      <c r="N114" s="11" t="s">
        <v>779</v>
      </c>
      <c r="O114" s="24" t="s">
        <v>532</v>
      </c>
      <c r="P114" s="12" t="s">
        <v>13</v>
      </c>
      <c r="Q114" s="13"/>
      <c r="R114" s="14" t="s">
        <v>909</v>
      </c>
      <c r="S114" s="15" t="s">
        <v>791</v>
      </c>
      <c r="T114" s="24" t="s">
        <v>545</v>
      </c>
      <c r="U114" s="16" t="s">
        <v>84</v>
      </c>
      <c r="V114" s="16"/>
      <c r="W114" s="16"/>
      <c r="X114" s="16"/>
      <c r="Y114" s="16"/>
      <c r="Z114" s="16"/>
      <c r="AA114" s="17"/>
    </row>
    <row r="115" spans="1:27" ht="34.5" customHeight="1" x14ac:dyDescent="0.35">
      <c r="A115" s="23">
        <v>113</v>
      </c>
      <c r="B115" s="3" t="s">
        <v>404</v>
      </c>
      <c r="C115" s="24" t="s">
        <v>1215</v>
      </c>
      <c r="D115" s="24" t="s">
        <v>539</v>
      </c>
      <c r="E115" s="4" t="s">
        <v>402</v>
      </c>
      <c r="F115" s="5" t="s">
        <v>402</v>
      </c>
      <c r="G115" s="10">
        <v>42881</v>
      </c>
      <c r="H115" s="8" t="s">
        <v>528</v>
      </c>
      <c r="I115" s="25" t="s">
        <v>550</v>
      </c>
      <c r="J115" s="8" t="s">
        <v>240</v>
      </c>
      <c r="K115" s="8" t="s">
        <v>419</v>
      </c>
      <c r="L115" s="8" t="s">
        <v>241</v>
      </c>
      <c r="M115" s="9" t="s">
        <v>636</v>
      </c>
      <c r="N115" s="11" t="s">
        <v>776</v>
      </c>
      <c r="O115" s="24" t="s">
        <v>532</v>
      </c>
      <c r="P115" s="12" t="s">
        <v>480</v>
      </c>
      <c r="Q115" s="13"/>
      <c r="R115" s="14" t="s">
        <v>910</v>
      </c>
      <c r="S115" s="15" t="s">
        <v>788</v>
      </c>
      <c r="T115" s="24" t="s">
        <v>1242</v>
      </c>
      <c r="U115" s="16" t="s">
        <v>242</v>
      </c>
      <c r="V115" s="16"/>
      <c r="W115" s="16"/>
      <c r="X115" s="16"/>
      <c r="Y115" s="16"/>
      <c r="Z115" s="16"/>
      <c r="AA115" s="17"/>
    </row>
    <row r="116" spans="1:27" ht="34.5" customHeight="1" x14ac:dyDescent="0.35">
      <c r="A116" s="23">
        <v>114</v>
      </c>
      <c r="B116" s="3" t="s">
        <v>409</v>
      </c>
      <c r="C116" s="24" t="s">
        <v>1215</v>
      </c>
      <c r="D116" s="24" t="s">
        <v>541</v>
      </c>
      <c r="E116" s="4" t="s">
        <v>286</v>
      </c>
      <c r="F116" s="5" t="s">
        <v>286</v>
      </c>
      <c r="G116" s="10">
        <v>42882</v>
      </c>
      <c r="H116" s="8" t="s">
        <v>528</v>
      </c>
      <c r="I116" s="25" t="s">
        <v>550</v>
      </c>
      <c r="J116" s="8" t="s">
        <v>289</v>
      </c>
      <c r="K116" s="8" t="s">
        <v>419</v>
      </c>
      <c r="L116" s="8" t="s">
        <v>290</v>
      </c>
      <c r="M116" s="9" t="s">
        <v>637</v>
      </c>
      <c r="N116" s="11" t="s">
        <v>776</v>
      </c>
      <c r="O116" s="24" t="s">
        <v>532</v>
      </c>
      <c r="P116" s="12" t="s">
        <v>480</v>
      </c>
      <c r="Q116" s="13"/>
      <c r="R116" s="14" t="s">
        <v>911</v>
      </c>
      <c r="S116" s="15" t="s">
        <v>786</v>
      </c>
      <c r="T116" s="24" t="s">
        <v>545</v>
      </c>
      <c r="U116" s="16" t="s">
        <v>1147</v>
      </c>
      <c r="V116" s="16"/>
      <c r="W116" s="16"/>
      <c r="X116" s="16"/>
      <c r="Y116" s="16"/>
      <c r="Z116" s="16"/>
      <c r="AA116" s="17"/>
    </row>
    <row r="117" spans="1:27" ht="34.5" customHeight="1" x14ac:dyDescent="0.35">
      <c r="A117" s="23">
        <v>115</v>
      </c>
      <c r="B117" s="3" t="s">
        <v>410</v>
      </c>
      <c r="C117" s="24" t="s">
        <v>1215</v>
      </c>
      <c r="D117" s="24" t="s">
        <v>541</v>
      </c>
      <c r="E117" s="4" t="s">
        <v>306</v>
      </c>
      <c r="F117" s="5" t="s">
        <v>306</v>
      </c>
      <c r="G117" s="10">
        <v>42882</v>
      </c>
      <c r="H117" s="8" t="s">
        <v>528</v>
      </c>
      <c r="I117" s="25" t="s">
        <v>550</v>
      </c>
      <c r="J117" s="8" t="s">
        <v>289</v>
      </c>
      <c r="K117" s="8" t="s">
        <v>419</v>
      </c>
      <c r="L117" s="8" t="s">
        <v>367</v>
      </c>
      <c r="M117" s="9" t="s">
        <v>641</v>
      </c>
      <c r="N117" s="11" t="s">
        <v>776</v>
      </c>
      <c r="O117" s="24" t="s">
        <v>532</v>
      </c>
      <c r="P117" s="12" t="s">
        <v>480</v>
      </c>
      <c r="Q117" s="13"/>
      <c r="R117" s="14" t="s">
        <v>912</v>
      </c>
      <c r="S117" s="15" t="s">
        <v>784</v>
      </c>
      <c r="T117" s="24" t="s">
        <v>545</v>
      </c>
      <c r="U117" s="16" t="s">
        <v>1148</v>
      </c>
      <c r="V117" s="16"/>
      <c r="W117" s="16"/>
      <c r="X117" s="16"/>
      <c r="Y117" s="16"/>
      <c r="Z117" s="16"/>
      <c r="AA117" s="17"/>
    </row>
    <row r="118" spans="1:27" ht="34.5" customHeight="1" x14ac:dyDescent="0.35">
      <c r="A118" s="23">
        <v>116</v>
      </c>
      <c r="B118" s="3" t="s">
        <v>360</v>
      </c>
      <c r="C118" s="24" t="s">
        <v>1216</v>
      </c>
      <c r="D118" s="24" t="s">
        <v>542</v>
      </c>
      <c r="E118" s="4" t="s">
        <v>365</v>
      </c>
      <c r="F118" s="5" t="s">
        <v>365</v>
      </c>
      <c r="G118" s="10">
        <v>42882</v>
      </c>
      <c r="H118" s="8" t="s">
        <v>528</v>
      </c>
      <c r="I118" s="25" t="s">
        <v>550</v>
      </c>
      <c r="J118" s="8" t="s">
        <v>289</v>
      </c>
      <c r="K118" s="8" t="s">
        <v>419</v>
      </c>
      <c r="L118" s="8" t="s">
        <v>366</v>
      </c>
      <c r="M118" s="9" t="s">
        <v>640</v>
      </c>
      <c r="N118" s="11" t="s">
        <v>776</v>
      </c>
      <c r="O118" s="24" t="s">
        <v>532</v>
      </c>
      <c r="P118" s="12" t="s">
        <v>480</v>
      </c>
      <c r="Q118" s="13"/>
      <c r="R118" s="14" t="s">
        <v>913</v>
      </c>
      <c r="S118" s="15" t="s">
        <v>792</v>
      </c>
      <c r="T118" s="24" t="s">
        <v>545</v>
      </c>
      <c r="U118" s="16" t="s">
        <v>1149</v>
      </c>
      <c r="V118" s="16"/>
      <c r="W118" s="16"/>
      <c r="X118" s="16"/>
      <c r="Y118" s="16"/>
      <c r="Z118" s="16"/>
      <c r="AA118" s="17"/>
    </row>
    <row r="119" spans="1:27" ht="34.5" customHeight="1" x14ac:dyDescent="0.35">
      <c r="A119" s="23">
        <v>117</v>
      </c>
      <c r="B119" s="3" t="s">
        <v>12</v>
      </c>
      <c r="C119" s="24" t="s">
        <v>1216</v>
      </c>
      <c r="D119" s="24" t="s">
        <v>542</v>
      </c>
      <c r="E119" s="4" t="s">
        <v>341</v>
      </c>
      <c r="F119" s="5" t="s">
        <v>341</v>
      </c>
      <c r="G119" s="10">
        <v>42882</v>
      </c>
      <c r="H119" s="8" t="s">
        <v>528</v>
      </c>
      <c r="I119" s="25" t="s">
        <v>550</v>
      </c>
      <c r="J119" s="8" t="s">
        <v>289</v>
      </c>
      <c r="K119" s="8" t="s">
        <v>419</v>
      </c>
      <c r="L119" s="8" t="s">
        <v>363</v>
      </c>
      <c r="M119" s="9" t="s">
        <v>638</v>
      </c>
      <c r="N119" s="11" t="s">
        <v>776</v>
      </c>
      <c r="O119" s="24" t="s">
        <v>532</v>
      </c>
      <c r="P119" s="12" t="s">
        <v>480</v>
      </c>
      <c r="Q119" s="13"/>
      <c r="R119" s="14" t="s">
        <v>914</v>
      </c>
      <c r="S119" s="93" t="s">
        <v>783</v>
      </c>
      <c r="T119" s="24" t="s">
        <v>545</v>
      </c>
      <c r="U119" s="16" t="s">
        <v>1150</v>
      </c>
      <c r="V119" s="16"/>
      <c r="W119" s="16"/>
      <c r="X119" s="16"/>
      <c r="Y119" s="16"/>
      <c r="Z119" s="16"/>
      <c r="AA119" s="17"/>
    </row>
    <row r="120" spans="1:27" ht="34.5" customHeight="1" x14ac:dyDescent="0.35">
      <c r="A120" s="23">
        <v>118</v>
      </c>
      <c r="B120" s="3" t="s">
        <v>408</v>
      </c>
      <c r="C120" s="24" t="s">
        <v>1216</v>
      </c>
      <c r="D120" s="24" t="s">
        <v>542</v>
      </c>
      <c r="E120" s="4" t="s">
        <v>380</v>
      </c>
      <c r="F120" s="5" t="s">
        <v>380</v>
      </c>
      <c r="G120" s="10">
        <v>42882</v>
      </c>
      <c r="H120" s="8" t="s">
        <v>528</v>
      </c>
      <c r="I120" s="25" t="s">
        <v>550</v>
      </c>
      <c r="J120" s="8" t="s">
        <v>289</v>
      </c>
      <c r="K120" s="8" t="s">
        <v>419</v>
      </c>
      <c r="L120" s="8" t="s">
        <v>364</v>
      </c>
      <c r="M120" s="9" t="s">
        <v>639</v>
      </c>
      <c r="N120" s="11" t="s">
        <v>776</v>
      </c>
      <c r="O120" s="24" t="s">
        <v>532</v>
      </c>
      <c r="P120" s="12" t="s">
        <v>480</v>
      </c>
      <c r="Q120" s="13"/>
      <c r="R120" s="14" t="s">
        <v>915</v>
      </c>
      <c r="S120" s="15" t="s">
        <v>785</v>
      </c>
      <c r="T120" s="24" t="s">
        <v>545</v>
      </c>
      <c r="U120" s="16" t="s">
        <v>1151</v>
      </c>
      <c r="V120" s="16"/>
      <c r="W120" s="16"/>
      <c r="X120" s="16"/>
      <c r="Y120" s="16"/>
      <c r="Z120" s="16"/>
      <c r="AA120" s="17"/>
    </row>
    <row r="121" spans="1:27" ht="34.5" customHeight="1" x14ac:dyDescent="0.35">
      <c r="A121" s="23">
        <v>119</v>
      </c>
      <c r="B121" s="3" t="s">
        <v>411</v>
      </c>
      <c r="C121" s="24" t="s">
        <v>1215</v>
      </c>
      <c r="D121" s="24" t="s">
        <v>540</v>
      </c>
      <c r="E121" s="4" t="s">
        <v>170</v>
      </c>
      <c r="F121" s="5" t="s">
        <v>170</v>
      </c>
      <c r="G121" s="10">
        <v>42883</v>
      </c>
      <c r="H121" s="8" t="s">
        <v>485</v>
      </c>
      <c r="I121" s="25" t="s">
        <v>547</v>
      </c>
      <c r="J121" s="8"/>
      <c r="K121" s="8" t="s">
        <v>417</v>
      </c>
      <c r="L121" s="8" t="s">
        <v>213</v>
      </c>
      <c r="M121" s="9"/>
      <c r="N121" s="11" t="s">
        <v>776</v>
      </c>
      <c r="O121" s="24" t="s">
        <v>532</v>
      </c>
      <c r="P121" s="12" t="s">
        <v>480</v>
      </c>
      <c r="Q121" s="13"/>
      <c r="R121" s="14" t="s">
        <v>916</v>
      </c>
      <c r="S121" s="15" t="s">
        <v>789</v>
      </c>
      <c r="T121" s="24" t="s">
        <v>545</v>
      </c>
      <c r="U121" s="16" t="s">
        <v>198</v>
      </c>
      <c r="V121" s="16"/>
      <c r="W121" s="16"/>
      <c r="X121" s="16"/>
      <c r="Y121" s="16"/>
      <c r="Z121" s="16"/>
      <c r="AA121" s="17"/>
    </row>
    <row r="122" spans="1:27" ht="34.5" customHeight="1" x14ac:dyDescent="0.35">
      <c r="A122" s="23">
        <v>120</v>
      </c>
      <c r="B122" s="3" t="s">
        <v>12</v>
      </c>
      <c r="C122" s="24" t="s">
        <v>1216</v>
      </c>
      <c r="D122" s="24" t="s">
        <v>542</v>
      </c>
      <c r="E122" s="4" t="s">
        <v>307</v>
      </c>
      <c r="F122" s="5" t="s">
        <v>20</v>
      </c>
      <c r="G122" s="10">
        <v>42884</v>
      </c>
      <c r="H122" s="8" t="s">
        <v>479</v>
      </c>
      <c r="I122" s="25" t="s">
        <v>546</v>
      </c>
      <c r="J122" s="8" t="s">
        <v>26</v>
      </c>
      <c r="K122" s="8" t="s">
        <v>418</v>
      </c>
      <c r="L122" s="8" t="s">
        <v>27</v>
      </c>
      <c r="M122" s="9" t="s">
        <v>642</v>
      </c>
      <c r="N122" s="11" t="s">
        <v>780</v>
      </c>
      <c r="O122" s="24" t="s">
        <v>533</v>
      </c>
      <c r="P122" s="12" t="s">
        <v>535</v>
      </c>
      <c r="Q122" s="13"/>
      <c r="R122" s="14" t="s">
        <v>917</v>
      </c>
      <c r="S122" s="93" t="s">
        <v>783</v>
      </c>
      <c r="T122" s="24" t="s">
        <v>545</v>
      </c>
      <c r="U122" s="16" t="s">
        <v>1152</v>
      </c>
      <c r="V122" s="16"/>
      <c r="W122" s="16"/>
      <c r="X122" s="16"/>
      <c r="Y122" s="16"/>
      <c r="Z122" s="16"/>
      <c r="AA122" s="17"/>
    </row>
    <row r="123" spans="1:27" ht="34.5" customHeight="1" x14ac:dyDescent="0.35">
      <c r="A123" s="23">
        <v>121</v>
      </c>
      <c r="B123" s="3" t="s">
        <v>403</v>
      </c>
      <c r="C123" s="24" t="s">
        <v>1218</v>
      </c>
      <c r="D123" s="24" t="s">
        <v>544</v>
      </c>
      <c r="E123" s="4" t="s">
        <v>248</v>
      </c>
      <c r="F123" s="5" t="s">
        <v>248</v>
      </c>
      <c r="G123" s="10">
        <v>42889</v>
      </c>
      <c r="H123" s="8" t="s">
        <v>528</v>
      </c>
      <c r="I123" s="25" t="s">
        <v>550</v>
      </c>
      <c r="J123" s="8" t="s">
        <v>289</v>
      </c>
      <c r="K123" s="8" t="s">
        <v>419</v>
      </c>
      <c r="L123" s="8" t="s">
        <v>475</v>
      </c>
      <c r="M123" s="9" t="s">
        <v>643</v>
      </c>
      <c r="N123" s="11" t="s">
        <v>776</v>
      </c>
      <c r="O123" s="24" t="s">
        <v>532</v>
      </c>
      <c r="P123" s="12" t="s">
        <v>480</v>
      </c>
      <c r="Q123" s="13"/>
      <c r="R123" s="14" t="s">
        <v>918</v>
      </c>
      <c r="S123" s="15" t="s">
        <v>787</v>
      </c>
      <c r="T123" s="24" t="s">
        <v>545</v>
      </c>
      <c r="U123" s="16" t="s">
        <v>1153</v>
      </c>
      <c r="V123" s="16"/>
      <c r="W123" s="16"/>
      <c r="X123" s="16"/>
      <c r="Y123" s="16"/>
      <c r="Z123" s="16"/>
      <c r="AA123" s="17"/>
    </row>
    <row r="124" spans="1:27" ht="34.5" customHeight="1" x14ac:dyDescent="0.35">
      <c r="A124" s="23">
        <v>122</v>
      </c>
      <c r="B124" s="3" t="s">
        <v>68</v>
      </c>
      <c r="C124" s="24" t="s">
        <v>1215</v>
      </c>
      <c r="D124" s="24" t="s">
        <v>543</v>
      </c>
      <c r="E124" s="4" t="s">
        <v>407</v>
      </c>
      <c r="F124" s="5" t="s">
        <v>407</v>
      </c>
      <c r="G124" s="10">
        <v>42891</v>
      </c>
      <c r="H124" s="8" t="s">
        <v>479</v>
      </c>
      <c r="I124" s="25" t="s">
        <v>546</v>
      </c>
      <c r="J124" s="8" t="s">
        <v>323</v>
      </c>
      <c r="K124" s="8" t="s">
        <v>418</v>
      </c>
      <c r="L124" s="8" t="s">
        <v>323</v>
      </c>
      <c r="M124" s="9" t="s">
        <v>644</v>
      </c>
      <c r="N124" s="11" t="s">
        <v>776</v>
      </c>
      <c r="O124" s="24" t="s">
        <v>532</v>
      </c>
      <c r="P124" s="12" t="s">
        <v>480</v>
      </c>
      <c r="Q124" s="13"/>
      <c r="R124" s="14" t="s">
        <v>919</v>
      </c>
      <c r="S124" s="15" t="s">
        <v>791</v>
      </c>
      <c r="T124" s="24" t="s">
        <v>545</v>
      </c>
      <c r="U124" s="16" t="s">
        <v>1154</v>
      </c>
      <c r="V124" s="16"/>
      <c r="W124" s="16"/>
      <c r="X124" s="16"/>
      <c r="Y124" s="16"/>
      <c r="Z124" s="16"/>
      <c r="AA124" s="17"/>
    </row>
    <row r="125" spans="1:27" ht="34.5" customHeight="1" x14ac:dyDescent="0.35">
      <c r="A125" s="23">
        <v>123</v>
      </c>
      <c r="B125" s="3" t="s">
        <v>409</v>
      </c>
      <c r="C125" s="24" t="s">
        <v>1215</v>
      </c>
      <c r="D125" s="24" t="s">
        <v>541</v>
      </c>
      <c r="E125" s="4" t="s">
        <v>415</v>
      </c>
      <c r="F125" s="5" t="s">
        <v>415</v>
      </c>
      <c r="G125" s="10">
        <v>42894</v>
      </c>
      <c r="H125" s="8" t="s">
        <v>479</v>
      </c>
      <c r="I125" s="25" t="s">
        <v>546</v>
      </c>
      <c r="J125" s="8" t="s">
        <v>323</v>
      </c>
      <c r="K125" s="8" t="s">
        <v>418</v>
      </c>
      <c r="L125" s="8" t="s">
        <v>327</v>
      </c>
      <c r="M125" s="9"/>
      <c r="N125" s="11" t="s">
        <v>776</v>
      </c>
      <c r="O125" s="24" t="s">
        <v>532</v>
      </c>
      <c r="P125" s="12" t="s">
        <v>480</v>
      </c>
      <c r="Q125" s="13" t="s">
        <v>398</v>
      </c>
      <c r="R125" s="14" t="s">
        <v>920</v>
      </c>
      <c r="S125" s="15" t="s">
        <v>786</v>
      </c>
      <c r="T125" s="24" t="s">
        <v>545</v>
      </c>
      <c r="U125" s="16" t="s">
        <v>1154</v>
      </c>
      <c r="V125" s="16"/>
      <c r="W125" s="16"/>
      <c r="X125" s="16"/>
      <c r="Y125" s="16"/>
      <c r="Z125" s="16"/>
      <c r="AA125" s="17"/>
    </row>
    <row r="126" spans="1:27" ht="34.5" customHeight="1" x14ac:dyDescent="0.35">
      <c r="A126" s="23">
        <v>124</v>
      </c>
      <c r="B126" s="3" t="s">
        <v>12</v>
      </c>
      <c r="C126" s="24" t="s">
        <v>1216</v>
      </c>
      <c r="D126" s="24" t="s">
        <v>542</v>
      </c>
      <c r="E126" s="4" t="s">
        <v>377</v>
      </c>
      <c r="F126" s="5" t="s">
        <v>377</v>
      </c>
      <c r="G126" s="10">
        <v>42894</v>
      </c>
      <c r="H126" s="8" t="s">
        <v>479</v>
      </c>
      <c r="I126" s="25" t="s">
        <v>546</v>
      </c>
      <c r="J126" s="8" t="s">
        <v>323</v>
      </c>
      <c r="K126" s="8" t="s">
        <v>418</v>
      </c>
      <c r="L126" s="8" t="s">
        <v>324</v>
      </c>
      <c r="M126" s="9" t="s">
        <v>645</v>
      </c>
      <c r="N126" s="11" t="s">
        <v>776</v>
      </c>
      <c r="O126" s="24" t="s">
        <v>532</v>
      </c>
      <c r="P126" s="12" t="s">
        <v>480</v>
      </c>
      <c r="Q126" s="13"/>
      <c r="R126" s="14" t="s">
        <v>921</v>
      </c>
      <c r="S126" s="93" t="s">
        <v>783</v>
      </c>
      <c r="T126" s="24" t="s">
        <v>545</v>
      </c>
      <c r="U126" s="16" t="s">
        <v>1154</v>
      </c>
      <c r="V126" s="16"/>
      <c r="W126" s="16"/>
      <c r="X126" s="16"/>
      <c r="Y126" s="16"/>
      <c r="Z126" s="16"/>
      <c r="AA126" s="17"/>
    </row>
    <row r="127" spans="1:27" ht="34.5" customHeight="1" x14ac:dyDescent="0.35">
      <c r="A127" s="23">
        <v>125</v>
      </c>
      <c r="B127" s="3" t="s">
        <v>411</v>
      </c>
      <c r="C127" s="24" t="s">
        <v>1215</v>
      </c>
      <c r="D127" s="24" t="s">
        <v>540</v>
      </c>
      <c r="E127" s="4" t="s">
        <v>200</v>
      </c>
      <c r="F127" s="5" t="s">
        <v>200</v>
      </c>
      <c r="G127" s="10">
        <v>42898</v>
      </c>
      <c r="H127" s="8" t="s">
        <v>169</v>
      </c>
      <c r="I127" s="25" t="s">
        <v>547</v>
      </c>
      <c r="J127" s="8"/>
      <c r="K127" s="8" t="s">
        <v>417</v>
      </c>
      <c r="L127" s="8" t="s">
        <v>216</v>
      </c>
      <c r="M127" s="9"/>
      <c r="N127" s="11" t="s">
        <v>776</v>
      </c>
      <c r="O127" s="24" t="s">
        <v>532</v>
      </c>
      <c r="P127" s="12" t="s">
        <v>480</v>
      </c>
      <c r="Q127" s="13"/>
      <c r="R127" s="14" t="s">
        <v>922</v>
      </c>
      <c r="S127" s="15" t="s">
        <v>789</v>
      </c>
      <c r="T127" s="24" t="s">
        <v>545</v>
      </c>
      <c r="U127" s="16" t="s">
        <v>198</v>
      </c>
      <c r="V127" s="16"/>
      <c r="W127" s="16"/>
      <c r="X127" s="16"/>
      <c r="Y127" s="16"/>
      <c r="Z127" s="16"/>
      <c r="AA127" s="17"/>
    </row>
    <row r="128" spans="1:27" ht="34.5" customHeight="1" x14ac:dyDescent="0.35">
      <c r="A128" s="23">
        <v>126</v>
      </c>
      <c r="B128" s="3" t="s">
        <v>12</v>
      </c>
      <c r="C128" s="24" t="s">
        <v>1216</v>
      </c>
      <c r="D128" s="24" t="s">
        <v>542</v>
      </c>
      <c r="E128" s="4" t="s">
        <v>405</v>
      </c>
      <c r="F128" s="5" t="s">
        <v>28</v>
      </c>
      <c r="G128" s="10">
        <v>42901</v>
      </c>
      <c r="H128" s="8" t="s">
        <v>479</v>
      </c>
      <c r="I128" s="25" t="s">
        <v>546</v>
      </c>
      <c r="J128" s="8"/>
      <c r="K128" s="8" t="s">
        <v>417</v>
      </c>
      <c r="L128" s="8" t="s">
        <v>29</v>
      </c>
      <c r="M128" s="9" t="s">
        <v>646</v>
      </c>
      <c r="N128" s="11" t="s">
        <v>780</v>
      </c>
      <c r="O128" s="24" t="s">
        <v>533</v>
      </c>
      <c r="P128" s="12" t="s">
        <v>535</v>
      </c>
      <c r="Q128" s="13"/>
      <c r="R128" s="14" t="s">
        <v>923</v>
      </c>
      <c r="S128" s="93" t="s">
        <v>783</v>
      </c>
      <c r="T128" s="24" t="s">
        <v>545</v>
      </c>
      <c r="U128" s="16" t="s">
        <v>1155</v>
      </c>
      <c r="V128" s="16"/>
      <c r="W128" s="16"/>
      <c r="X128" s="16"/>
      <c r="Y128" s="16"/>
      <c r="Z128" s="16"/>
      <c r="AA128" s="17"/>
    </row>
    <row r="129" spans="1:27" ht="34.5" customHeight="1" x14ac:dyDescent="0.35">
      <c r="A129" s="23">
        <v>127</v>
      </c>
      <c r="B129" s="3" t="s">
        <v>411</v>
      </c>
      <c r="C129" s="24" t="s">
        <v>1215</v>
      </c>
      <c r="D129" s="24" t="s">
        <v>540</v>
      </c>
      <c r="E129" s="4" t="s">
        <v>170</v>
      </c>
      <c r="F129" s="5" t="s">
        <v>170</v>
      </c>
      <c r="G129" s="10">
        <v>42902</v>
      </c>
      <c r="H129" s="8" t="s">
        <v>485</v>
      </c>
      <c r="I129" s="25" t="s">
        <v>547</v>
      </c>
      <c r="J129" s="8"/>
      <c r="K129" s="8" t="s">
        <v>417</v>
      </c>
      <c r="L129" s="8" t="s">
        <v>207</v>
      </c>
      <c r="M129" s="9"/>
      <c r="N129" s="11" t="s">
        <v>776</v>
      </c>
      <c r="O129" s="24" t="s">
        <v>532</v>
      </c>
      <c r="P129" s="12" t="s">
        <v>480</v>
      </c>
      <c r="Q129" s="13"/>
      <c r="R129" s="14" t="s">
        <v>924</v>
      </c>
      <c r="S129" s="15" t="s">
        <v>789</v>
      </c>
      <c r="T129" s="24" t="s">
        <v>545</v>
      </c>
      <c r="U129" s="16" t="s">
        <v>198</v>
      </c>
      <c r="V129" s="16"/>
      <c r="W129" s="16"/>
      <c r="X129" s="16"/>
      <c r="Y129" s="16"/>
      <c r="Z129" s="16"/>
      <c r="AA129" s="17"/>
    </row>
    <row r="130" spans="1:27" ht="34.5" customHeight="1" x14ac:dyDescent="0.35">
      <c r="A130" s="23">
        <v>128</v>
      </c>
      <c r="B130" s="3" t="s">
        <v>411</v>
      </c>
      <c r="C130" s="24" t="s">
        <v>1215</v>
      </c>
      <c r="D130" s="24" t="s">
        <v>540</v>
      </c>
      <c r="E130" s="4" t="s">
        <v>200</v>
      </c>
      <c r="F130" s="5" t="s">
        <v>200</v>
      </c>
      <c r="G130" s="10">
        <v>42905</v>
      </c>
      <c r="H130" s="8" t="s">
        <v>483</v>
      </c>
      <c r="I130" s="25" t="s">
        <v>547</v>
      </c>
      <c r="J130" s="8"/>
      <c r="K130" s="8" t="s">
        <v>417</v>
      </c>
      <c r="L130" s="8" t="s">
        <v>216</v>
      </c>
      <c r="M130" s="9"/>
      <c r="N130" s="11" t="s">
        <v>776</v>
      </c>
      <c r="O130" s="24" t="s">
        <v>532</v>
      </c>
      <c r="P130" s="12" t="s">
        <v>480</v>
      </c>
      <c r="Q130" s="13"/>
      <c r="R130" s="14" t="s">
        <v>925</v>
      </c>
      <c r="S130" s="15" t="s">
        <v>789</v>
      </c>
      <c r="T130" s="24" t="s">
        <v>545</v>
      </c>
      <c r="U130" s="16" t="s">
        <v>198</v>
      </c>
      <c r="V130" s="16"/>
      <c r="W130" s="16"/>
      <c r="X130" s="16"/>
      <c r="Y130" s="16"/>
      <c r="Z130" s="16"/>
      <c r="AA130" s="17"/>
    </row>
    <row r="131" spans="1:27" ht="34.5" customHeight="1" x14ac:dyDescent="0.35">
      <c r="A131" s="23">
        <v>129</v>
      </c>
      <c r="B131" s="3" t="s">
        <v>411</v>
      </c>
      <c r="C131" s="24" t="s">
        <v>1215</v>
      </c>
      <c r="D131" s="24" t="s">
        <v>540</v>
      </c>
      <c r="E131" s="4" t="s">
        <v>170</v>
      </c>
      <c r="F131" s="5" t="s">
        <v>170</v>
      </c>
      <c r="G131" s="10">
        <v>42906</v>
      </c>
      <c r="H131" s="8" t="s">
        <v>485</v>
      </c>
      <c r="I131" s="25" t="s">
        <v>547</v>
      </c>
      <c r="J131" s="8"/>
      <c r="K131" s="8" t="s">
        <v>417</v>
      </c>
      <c r="L131" s="8" t="s">
        <v>207</v>
      </c>
      <c r="M131" s="9"/>
      <c r="N131" s="11" t="s">
        <v>776</v>
      </c>
      <c r="O131" s="24" t="s">
        <v>532</v>
      </c>
      <c r="P131" s="12" t="s">
        <v>480</v>
      </c>
      <c r="Q131" s="13"/>
      <c r="R131" s="14" t="s">
        <v>926</v>
      </c>
      <c r="S131" s="15" t="s">
        <v>789</v>
      </c>
      <c r="T131" s="24" t="s">
        <v>545</v>
      </c>
      <c r="U131" s="16" t="s">
        <v>198</v>
      </c>
      <c r="V131" s="16"/>
      <c r="W131" s="16"/>
      <c r="X131" s="16"/>
      <c r="Y131" s="16"/>
      <c r="Z131" s="16"/>
      <c r="AA131" s="17"/>
    </row>
    <row r="132" spans="1:27" ht="34.5" customHeight="1" x14ac:dyDescent="0.35">
      <c r="A132" s="23">
        <v>130</v>
      </c>
      <c r="B132" s="3" t="s">
        <v>85</v>
      </c>
      <c r="C132" s="24" t="s">
        <v>1215</v>
      </c>
      <c r="D132" s="24" t="s">
        <v>540</v>
      </c>
      <c r="E132" s="4" t="s">
        <v>413</v>
      </c>
      <c r="F132" s="5" t="s">
        <v>413</v>
      </c>
      <c r="G132" s="10">
        <v>42906</v>
      </c>
      <c r="H132" s="8" t="s">
        <v>479</v>
      </c>
      <c r="I132" s="25" t="s">
        <v>546</v>
      </c>
      <c r="J132" s="8"/>
      <c r="K132" s="8" t="s">
        <v>417</v>
      </c>
      <c r="L132" s="8" t="s">
        <v>440</v>
      </c>
      <c r="M132" s="9" t="s">
        <v>647</v>
      </c>
      <c r="N132" s="11" t="s">
        <v>776</v>
      </c>
      <c r="O132" s="24" t="s">
        <v>532</v>
      </c>
      <c r="P132" s="12" t="s">
        <v>480</v>
      </c>
      <c r="Q132" s="13"/>
      <c r="R132" s="14" t="s">
        <v>927</v>
      </c>
      <c r="S132" s="15" t="s">
        <v>790</v>
      </c>
      <c r="T132" s="24" t="s">
        <v>545</v>
      </c>
      <c r="U132" s="16" t="s">
        <v>100</v>
      </c>
      <c r="V132" s="16"/>
      <c r="W132" s="16"/>
      <c r="X132" s="16"/>
      <c r="Y132" s="16"/>
      <c r="Z132" s="16"/>
      <c r="AA132" s="17"/>
    </row>
    <row r="133" spans="1:27" ht="34.5" customHeight="1" x14ac:dyDescent="0.35">
      <c r="A133" s="23">
        <v>131</v>
      </c>
      <c r="B133" s="3" t="s">
        <v>85</v>
      </c>
      <c r="C133" s="24" t="s">
        <v>1215</v>
      </c>
      <c r="D133" s="24" t="s">
        <v>540</v>
      </c>
      <c r="E133" s="4" t="s">
        <v>311</v>
      </c>
      <c r="F133" s="5" t="s">
        <v>311</v>
      </c>
      <c r="G133" s="10">
        <v>42908</v>
      </c>
      <c r="H133" s="8" t="s">
        <v>479</v>
      </c>
      <c r="I133" s="25" t="s">
        <v>546</v>
      </c>
      <c r="J133" s="8"/>
      <c r="K133" s="8" t="s">
        <v>417</v>
      </c>
      <c r="L133" s="8" t="s">
        <v>459</v>
      </c>
      <c r="M133" s="9" t="s">
        <v>648</v>
      </c>
      <c r="N133" s="11" t="s">
        <v>776</v>
      </c>
      <c r="O133" s="24" t="s">
        <v>532</v>
      </c>
      <c r="P133" s="12" t="s">
        <v>480</v>
      </c>
      <c r="Q133" s="13"/>
      <c r="R133" s="14" t="s">
        <v>928</v>
      </c>
      <c r="S133" s="15" t="s">
        <v>790</v>
      </c>
      <c r="T133" s="24" t="s">
        <v>545</v>
      </c>
      <c r="U133" s="16" t="s">
        <v>1156</v>
      </c>
      <c r="V133" s="16"/>
      <c r="W133" s="16"/>
      <c r="X133" s="16"/>
      <c r="Y133" s="16"/>
      <c r="Z133" s="16"/>
      <c r="AA133" s="17"/>
    </row>
    <row r="134" spans="1:27" ht="34.5" customHeight="1" x14ac:dyDescent="0.35">
      <c r="A134" s="23">
        <v>132</v>
      </c>
      <c r="B134" s="3" t="s">
        <v>85</v>
      </c>
      <c r="C134" s="24" t="s">
        <v>1215</v>
      </c>
      <c r="D134" s="24" t="s">
        <v>540</v>
      </c>
      <c r="E134" s="4" t="s">
        <v>86</v>
      </c>
      <c r="F134" s="5" t="s">
        <v>86</v>
      </c>
      <c r="G134" s="10">
        <v>42909</v>
      </c>
      <c r="H134" s="8" t="s">
        <v>509</v>
      </c>
      <c r="I134" s="25" t="s">
        <v>548</v>
      </c>
      <c r="J134" s="8"/>
      <c r="K134" s="8" t="s">
        <v>417</v>
      </c>
      <c r="L134" s="8" t="s">
        <v>441</v>
      </c>
      <c r="M134" s="9" t="s">
        <v>649</v>
      </c>
      <c r="N134" s="11" t="s">
        <v>776</v>
      </c>
      <c r="O134" s="24" t="s">
        <v>532</v>
      </c>
      <c r="P134" s="12" t="s">
        <v>480</v>
      </c>
      <c r="Q134" s="13"/>
      <c r="R134" s="14" t="s">
        <v>929</v>
      </c>
      <c r="S134" s="15" t="s">
        <v>790</v>
      </c>
      <c r="T134" s="24" t="s">
        <v>545</v>
      </c>
      <c r="U134" s="16" t="s">
        <v>1157</v>
      </c>
      <c r="V134" s="16"/>
      <c r="W134" s="16"/>
      <c r="X134" s="16"/>
      <c r="Y134" s="16"/>
      <c r="Z134" s="16"/>
      <c r="AA134" s="17"/>
    </row>
    <row r="135" spans="1:27" ht="34.5" customHeight="1" x14ac:dyDescent="0.35">
      <c r="A135" s="23">
        <v>133</v>
      </c>
      <c r="B135" s="3" t="s">
        <v>85</v>
      </c>
      <c r="C135" s="24" t="s">
        <v>1215</v>
      </c>
      <c r="D135" s="24" t="s">
        <v>540</v>
      </c>
      <c r="E135" s="4" t="s">
        <v>311</v>
      </c>
      <c r="F135" s="5" t="s">
        <v>311</v>
      </c>
      <c r="G135" s="10">
        <v>42910</v>
      </c>
      <c r="H135" s="8" t="s">
        <v>479</v>
      </c>
      <c r="I135" s="25" t="s">
        <v>546</v>
      </c>
      <c r="J135" s="8"/>
      <c r="K135" s="8" t="s">
        <v>417</v>
      </c>
      <c r="L135" s="8" t="s">
        <v>460</v>
      </c>
      <c r="M135" s="9" t="s">
        <v>650</v>
      </c>
      <c r="N135" s="11" t="s">
        <v>776</v>
      </c>
      <c r="O135" s="24" t="s">
        <v>532</v>
      </c>
      <c r="P135" s="12" t="s">
        <v>480</v>
      </c>
      <c r="Q135" s="13"/>
      <c r="R135" s="14" t="s">
        <v>930</v>
      </c>
      <c r="S135" s="15" t="s">
        <v>790</v>
      </c>
      <c r="T135" s="24" t="s">
        <v>545</v>
      </c>
      <c r="U135" s="16" t="s">
        <v>1158</v>
      </c>
      <c r="V135" s="16"/>
      <c r="W135" s="16"/>
      <c r="X135" s="16"/>
      <c r="Y135" s="16"/>
      <c r="Z135" s="16"/>
      <c r="AA135" s="17"/>
    </row>
    <row r="136" spans="1:27" ht="34.5" customHeight="1" x14ac:dyDescent="0.35">
      <c r="A136" s="23">
        <v>134</v>
      </c>
      <c r="B136" s="3" t="s">
        <v>411</v>
      </c>
      <c r="C136" s="24" t="s">
        <v>1215</v>
      </c>
      <c r="D136" s="24" t="s">
        <v>540</v>
      </c>
      <c r="E136" s="4" t="s">
        <v>170</v>
      </c>
      <c r="F136" s="5" t="s">
        <v>170</v>
      </c>
      <c r="G136" s="10">
        <v>42912</v>
      </c>
      <c r="H136" s="8" t="s">
        <v>485</v>
      </c>
      <c r="I136" s="25" t="s">
        <v>547</v>
      </c>
      <c r="J136" s="8"/>
      <c r="K136" s="8" t="s">
        <v>417</v>
      </c>
      <c r="L136" s="8" t="s">
        <v>207</v>
      </c>
      <c r="M136" s="9"/>
      <c r="N136" s="11" t="s">
        <v>776</v>
      </c>
      <c r="O136" s="24" t="s">
        <v>532</v>
      </c>
      <c r="P136" s="12" t="s">
        <v>480</v>
      </c>
      <c r="Q136" s="13"/>
      <c r="R136" s="14" t="s">
        <v>931</v>
      </c>
      <c r="S136" s="15" t="s">
        <v>789</v>
      </c>
      <c r="T136" s="24" t="s">
        <v>545</v>
      </c>
      <c r="U136" s="16" t="s">
        <v>198</v>
      </c>
      <c r="V136" s="16"/>
      <c r="W136" s="16"/>
      <c r="X136" s="16"/>
      <c r="Y136" s="16"/>
      <c r="Z136" s="16"/>
      <c r="AA136" s="17"/>
    </row>
    <row r="137" spans="1:27" ht="34.5" customHeight="1" x14ac:dyDescent="0.35">
      <c r="A137" s="23">
        <v>135</v>
      </c>
      <c r="B137" s="3" t="s">
        <v>411</v>
      </c>
      <c r="C137" s="24" t="s">
        <v>1215</v>
      </c>
      <c r="D137" s="24" t="s">
        <v>540</v>
      </c>
      <c r="E137" s="4" t="s">
        <v>200</v>
      </c>
      <c r="F137" s="5" t="s">
        <v>200</v>
      </c>
      <c r="G137" s="10">
        <v>42918</v>
      </c>
      <c r="H137" s="8" t="s">
        <v>482</v>
      </c>
      <c r="I137" s="25" t="s">
        <v>547</v>
      </c>
      <c r="J137" s="8"/>
      <c r="K137" s="8" t="s">
        <v>417</v>
      </c>
      <c r="L137" s="8" t="s">
        <v>443</v>
      </c>
      <c r="M137" s="9" t="s">
        <v>653</v>
      </c>
      <c r="N137" s="11" t="s">
        <v>776</v>
      </c>
      <c r="O137" s="24" t="s">
        <v>532</v>
      </c>
      <c r="P137" s="12" t="s">
        <v>480</v>
      </c>
      <c r="Q137" s="13"/>
      <c r="R137" s="14" t="s">
        <v>932</v>
      </c>
      <c r="S137" s="15" t="s">
        <v>789</v>
      </c>
      <c r="T137" s="24" t="s">
        <v>545</v>
      </c>
      <c r="U137" s="16" t="s">
        <v>187</v>
      </c>
      <c r="V137" s="16"/>
      <c r="W137" s="16"/>
      <c r="X137" s="16"/>
      <c r="Y137" s="16"/>
      <c r="Z137" s="16"/>
      <c r="AA137" s="17"/>
    </row>
    <row r="138" spans="1:27" ht="34.5" customHeight="1" x14ac:dyDescent="0.35">
      <c r="A138" s="23">
        <v>136</v>
      </c>
      <c r="B138" s="3" t="s">
        <v>85</v>
      </c>
      <c r="C138" s="24" t="s">
        <v>1215</v>
      </c>
      <c r="D138" s="24" t="s">
        <v>540</v>
      </c>
      <c r="E138" s="4" t="s">
        <v>311</v>
      </c>
      <c r="F138" s="5" t="s">
        <v>311</v>
      </c>
      <c r="G138" s="10">
        <v>42918</v>
      </c>
      <c r="H138" s="8" t="s">
        <v>479</v>
      </c>
      <c r="I138" s="25" t="s">
        <v>546</v>
      </c>
      <c r="J138" s="8"/>
      <c r="K138" s="8" t="s">
        <v>417</v>
      </c>
      <c r="L138" s="8" t="s">
        <v>442</v>
      </c>
      <c r="M138" s="9" t="s">
        <v>651</v>
      </c>
      <c r="N138" s="11" t="s">
        <v>776</v>
      </c>
      <c r="O138" s="24" t="s">
        <v>532</v>
      </c>
      <c r="P138" s="12" t="s">
        <v>480</v>
      </c>
      <c r="Q138" s="13"/>
      <c r="R138" s="14" t="s">
        <v>933</v>
      </c>
      <c r="S138" s="15" t="s">
        <v>790</v>
      </c>
      <c r="T138" s="24" t="s">
        <v>545</v>
      </c>
      <c r="U138" s="16" t="s">
        <v>1159</v>
      </c>
      <c r="V138" s="16"/>
      <c r="W138" s="16"/>
      <c r="X138" s="16"/>
      <c r="Y138" s="16"/>
      <c r="Z138" s="16"/>
      <c r="AA138" s="17"/>
    </row>
    <row r="139" spans="1:27" ht="34.5" customHeight="1" x14ac:dyDescent="0.35">
      <c r="A139" s="23">
        <v>137</v>
      </c>
      <c r="B139" s="3" t="s">
        <v>85</v>
      </c>
      <c r="C139" s="24" t="s">
        <v>1215</v>
      </c>
      <c r="D139" s="24" t="s">
        <v>540</v>
      </c>
      <c r="E139" s="4" t="s">
        <v>311</v>
      </c>
      <c r="F139" s="5" t="s">
        <v>311</v>
      </c>
      <c r="G139" s="10">
        <v>42918</v>
      </c>
      <c r="H139" s="8" t="s">
        <v>525</v>
      </c>
      <c r="I139" s="25" t="s">
        <v>548</v>
      </c>
      <c r="J139" s="8" t="s">
        <v>101</v>
      </c>
      <c r="K139" s="8" t="s">
        <v>417</v>
      </c>
      <c r="L139" s="8" t="s">
        <v>102</v>
      </c>
      <c r="M139" s="9" t="s">
        <v>652</v>
      </c>
      <c r="N139" s="11" t="s">
        <v>776</v>
      </c>
      <c r="O139" s="24" t="s">
        <v>532</v>
      </c>
      <c r="P139" s="12" t="s">
        <v>480</v>
      </c>
      <c r="Q139" s="13"/>
      <c r="R139" s="14" t="s">
        <v>934</v>
      </c>
      <c r="S139" s="15" t="s">
        <v>790</v>
      </c>
      <c r="T139" s="24" t="s">
        <v>545</v>
      </c>
      <c r="U139" s="16" t="s">
        <v>103</v>
      </c>
      <c r="V139" s="16"/>
      <c r="W139" s="16"/>
      <c r="X139" s="16"/>
      <c r="Y139" s="16"/>
      <c r="Z139" s="16"/>
      <c r="AA139" s="17"/>
    </row>
    <row r="140" spans="1:27" ht="34.5" customHeight="1" x14ac:dyDescent="0.35">
      <c r="A140" s="23">
        <v>138</v>
      </c>
      <c r="B140" s="3" t="s">
        <v>409</v>
      </c>
      <c r="C140" s="24" t="s">
        <v>1215</v>
      </c>
      <c r="D140" s="24" t="s">
        <v>541</v>
      </c>
      <c r="E140" s="4" t="s">
        <v>415</v>
      </c>
      <c r="F140" s="5" t="s">
        <v>415</v>
      </c>
      <c r="G140" s="10">
        <v>42919</v>
      </c>
      <c r="H140" s="8" t="s">
        <v>479</v>
      </c>
      <c r="I140" s="25" t="s">
        <v>546</v>
      </c>
      <c r="J140" s="8" t="s">
        <v>323</v>
      </c>
      <c r="K140" s="8" t="s">
        <v>418</v>
      </c>
      <c r="L140" s="8" t="s">
        <v>326</v>
      </c>
      <c r="M140" s="9" t="s">
        <v>654</v>
      </c>
      <c r="N140" s="11" t="s">
        <v>776</v>
      </c>
      <c r="O140" s="24" t="s">
        <v>532</v>
      </c>
      <c r="P140" s="12" t="s">
        <v>480</v>
      </c>
      <c r="Q140" s="13"/>
      <c r="R140" s="14" t="s">
        <v>935</v>
      </c>
      <c r="S140" s="15" t="s">
        <v>786</v>
      </c>
      <c r="T140" s="24" t="s">
        <v>545</v>
      </c>
      <c r="U140" s="16" t="s">
        <v>1154</v>
      </c>
      <c r="V140" s="16"/>
      <c r="W140" s="16"/>
      <c r="X140" s="16"/>
      <c r="Y140" s="16"/>
      <c r="Z140" s="16"/>
      <c r="AA140" s="17"/>
    </row>
    <row r="141" spans="1:27" ht="34.5" customHeight="1" x14ac:dyDescent="0.35">
      <c r="A141" s="23">
        <v>139</v>
      </c>
      <c r="B141" s="3" t="s">
        <v>411</v>
      </c>
      <c r="C141" s="24" t="s">
        <v>1215</v>
      </c>
      <c r="D141" s="24" t="s">
        <v>540</v>
      </c>
      <c r="E141" s="4" t="s">
        <v>200</v>
      </c>
      <c r="F141" s="5" t="s">
        <v>200</v>
      </c>
      <c r="G141" s="10">
        <v>42919</v>
      </c>
      <c r="H141" s="8" t="s">
        <v>485</v>
      </c>
      <c r="I141" s="25" t="s">
        <v>547</v>
      </c>
      <c r="J141" s="8"/>
      <c r="K141" s="8" t="s">
        <v>417</v>
      </c>
      <c r="L141" s="8" t="s">
        <v>218</v>
      </c>
      <c r="M141" s="9"/>
      <c r="N141" s="11" t="s">
        <v>776</v>
      </c>
      <c r="O141" s="24" t="s">
        <v>532</v>
      </c>
      <c r="P141" s="12" t="s">
        <v>480</v>
      </c>
      <c r="Q141" s="13"/>
      <c r="R141" s="14" t="s">
        <v>936</v>
      </c>
      <c r="S141" s="15" t="s">
        <v>789</v>
      </c>
      <c r="T141" s="24" t="s">
        <v>545</v>
      </c>
      <c r="U141" s="16" t="s">
        <v>198</v>
      </c>
      <c r="V141" s="16"/>
      <c r="W141" s="16"/>
      <c r="X141" s="16"/>
      <c r="Y141" s="16"/>
      <c r="Z141" s="16"/>
      <c r="AA141" s="17"/>
    </row>
    <row r="142" spans="1:27" ht="34.5" customHeight="1" x14ac:dyDescent="0.35">
      <c r="A142" s="23">
        <v>140</v>
      </c>
      <c r="B142" s="3" t="s">
        <v>68</v>
      </c>
      <c r="C142" s="24" t="s">
        <v>1215</v>
      </c>
      <c r="D142" s="24" t="s">
        <v>543</v>
      </c>
      <c r="E142" s="4" t="s">
        <v>407</v>
      </c>
      <c r="F142" s="5" t="s">
        <v>407</v>
      </c>
      <c r="G142" s="10">
        <v>42921</v>
      </c>
      <c r="H142" s="8" t="s">
        <v>479</v>
      </c>
      <c r="I142" s="25" t="s">
        <v>546</v>
      </c>
      <c r="J142" s="8" t="s">
        <v>323</v>
      </c>
      <c r="K142" s="8" t="s">
        <v>418</v>
      </c>
      <c r="L142" s="8" t="s">
        <v>325</v>
      </c>
      <c r="M142" s="9" t="s">
        <v>655</v>
      </c>
      <c r="N142" s="11" t="s">
        <v>776</v>
      </c>
      <c r="O142" s="24" t="s">
        <v>532</v>
      </c>
      <c r="P142" s="12" t="s">
        <v>480</v>
      </c>
      <c r="Q142" s="13"/>
      <c r="R142" s="14" t="s">
        <v>937</v>
      </c>
      <c r="S142" s="15" t="s">
        <v>791</v>
      </c>
      <c r="T142" s="24" t="s">
        <v>545</v>
      </c>
      <c r="U142" s="16" t="s">
        <v>1154</v>
      </c>
      <c r="V142" s="16"/>
      <c r="W142" s="16"/>
      <c r="X142" s="16"/>
      <c r="Y142" s="16"/>
      <c r="Z142" s="16"/>
      <c r="AA142" s="17"/>
    </row>
    <row r="143" spans="1:27" ht="34.5" customHeight="1" x14ac:dyDescent="0.35">
      <c r="A143" s="23">
        <v>141</v>
      </c>
      <c r="B143" s="3" t="s">
        <v>409</v>
      </c>
      <c r="C143" s="24" t="s">
        <v>1215</v>
      </c>
      <c r="D143" s="24" t="s">
        <v>541</v>
      </c>
      <c r="E143" s="4" t="s">
        <v>286</v>
      </c>
      <c r="F143" s="5" t="s">
        <v>286</v>
      </c>
      <c r="G143" s="10">
        <v>42923</v>
      </c>
      <c r="H143" s="8" t="s">
        <v>483</v>
      </c>
      <c r="I143" s="25" t="s">
        <v>547</v>
      </c>
      <c r="J143" s="8" t="s">
        <v>292</v>
      </c>
      <c r="K143" s="8" t="s">
        <v>417</v>
      </c>
      <c r="L143" s="8" t="s">
        <v>293</v>
      </c>
      <c r="M143" s="9" t="s">
        <v>659</v>
      </c>
      <c r="N143" s="11" t="s">
        <v>776</v>
      </c>
      <c r="O143" s="24" t="s">
        <v>532</v>
      </c>
      <c r="P143" s="12" t="s">
        <v>480</v>
      </c>
      <c r="Q143" s="13"/>
      <c r="R143" s="14" t="s">
        <v>938</v>
      </c>
      <c r="S143" s="15" t="s">
        <v>786</v>
      </c>
      <c r="T143" s="24" t="s">
        <v>545</v>
      </c>
      <c r="U143" s="16" t="s">
        <v>1160</v>
      </c>
      <c r="V143" s="16"/>
      <c r="W143" s="16"/>
      <c r="X143" s="16"/>
      <c r="Y143" s="16"/>
      <c r="Z143" s="16"/>
      <c r="AA143" s="17"/>
    </row>
    <row r="144" spans="1:27" ht="34.5" customHeight="1" x14ac:dyDescent="0.35">
      <c r="A144" s="23">
        <v>142</v>
      </c>
      <c r="B144" s="3" t="s">
        <v>411</v>
      </c>
      <c r="C144" s="24" t="s">
        <v>1215</v>
      </c>
      <c r="D144" s="24" t="s">
        <v>540</v>
      </c>
      <c r="E144" s="4" t="s">
        <v>200</v>
      </c>
      <c r="F144" s="5" t="s">
        <v>200</v>
      </c>
      <c r="G144" s="10">
        <v>42923</v>
      </c>
      <c r="H144" s="8" t="s">
        <v>482</v>
      </c>
      <c r="I144" s="25" t="s">
        <v>547</v>
      </c>
      <c r="J144" s="8"/>
      <c r="K144" s="8" t="s">
        <v>417</v>
      </c>
      <c r="L144" s="8" t="s">
        <v>185</v>
      </c>
      <c r="M144" s="9" t="s">
        <v>658</v>
      </c>
      <c r="N144" s="11" t="s">
        <v>776</v>
      </c>
      <c r="O144" s="24" t="s">
        <v>532</v>
      </c>
      <c r="P144" s="12" t="s">
        <v>480</v>
      </c>
      <c r="Q144" s="13"/>
      <c r="R144" s="14" t="s">
        <v>939</v>
      </c>
      <c r="S144" s="15" t="s">
        <v>789</v>
      </c>
      <c r="T144" s="24" t="s">
        <v>545</v>
      </c>
      <c r="U144" s="16" t="s">
        <v>186</v>
      </c>
      <c r="V144" s="16"/>
      <c r="W144" s="16"/>
      <c r="X144" s="16"/>
      <c r="Y144" s="16"/>
      <c r="Z144" s="16"/>
      <c r="AA144" s="17"/>
    </row>
    <row r="145" spans="1:27" ht="34.5" customHeight="1" x14ac:dyDescent="0.35">
      <c r="A145" s="23">
        <v>143</v>
      </c>
      <c r="B145" s="3" t="s">
        <v>12</v>
      </c>
      <c r="C145" s="24" t="s">
        <v>1216</v>
      </c>
      <c r="D145" s="24" t="s">
        <v>542</v>
      </c>
      <c r="E145" s="4" t="s">
        <v>377</v>
      </c>
      <c r="F145" s="5" t="s">
        <v>377</v>
      </c>
      <c r="G145" s="10">
        <v>42923</v>
      </c>
      <c r="H145" s="8" t="s">
        <v>527</v>
      </c>
      <c r="I145" s="25" t="s">
        <v>552</v>
      </c>
      <c r="J145" s="8" t="s">
        <v>30</v>
      </c>
      <c r="K145" s="8" t="s">
        <v>417</v>
      </c>
      <c r="L145" s="8" t="s">
        <v>31</v>
      </c>
      <c r="M145" s="9" t="s">
        <v>656</v>
      </c>
      <c r="N145" s="11" t="s">
        <v>780</v>
      </c>
      <c r="O145" s="24" t="s">
        <v>533</v>
      </c>
      <c r="P145" s="12" t="s">
        <v>535</v>
      </c>
      <c r="Q145" s="13"/>
      <c r="R145" s="14" t="s">
        <v>940</v>
      </c>
      <c r="S145" s="93" t="s">
        <v>783</v>
      </c>
      <c r="T145" s="24" t="s">
        <v>545</v>
      </c>
      <c r="U145" s="16" t="s">
        <v>1161</v>
      </c>
      <c r="V145" s="16"/>
      <c r="W145" s="16"/>
      <c r="X145" s="16"/>
      <c r="Y145" s="16"/>
      <c r="Z145" s="16"/>
      <c r="AA145" s="17"/>
    </row>
    <row r="146" spans="1:27" ht="34.5" customHeight="1" x14ac:dyDescent="0.35">
      <c r="A146" s="23">
        <v>144</v>
      </c>
      <c r="B146" s="3" t="s">
        <v>12</v>
      </c>
      <c r="C146" s="24" t="s">
        <v>1216</v>
      </c>
      <c r="D146" s="24" t="s">
        <v>542</v>
      </c>
      <c r="E146" s="4" t="s">
        <v>341</v>
      </c>
      <c r="F146" s="5" t="s">
        <v>341</v>
      </c>
      <c r="G146" s="10">
        <v>42923</v>
      </c>
      <c r="H146" s="8" t="s">
        <v>494</v>
      </c>
      <c r="I146" s="25" t="s">
        <v>547</v>
      </c>
      <c r="J146" s="8" t="s">
        <v>32</v>
      </c>
      <c r="K146" s="8" t="s">
        <v>417</v>
      </c>
      <c r="L146" s="8" t="s">
        <v>444</v>
      </c>
      <c r="M146" s="9" t="s">
        <v>657</v>
      </c>
      <c r="N146" s="11" t="s">
        <v>780</v>
      </c>
      <c r="O146" s="24" t="s">
        <v>533</v>
      </c>
      <c r="P146" s="12" t="s">
        <v>535</v>
      </c>
      <c r="Q146" s="13"/>
      <c r="R146" s="14" t="s">
        <v>941</v>
      </c>
      <c r="S146" s="93" t="s">
        <v>783</v>
      </c>
      <c r="T146" s="24" t="s">
        <v>545</v>
      </c>
      <c r="U146" s="16" t="s">
        <v>1162</v>
      </c>
      <c r="V146" s="16"/>
      <c r="W146" s="16"/>
      <c r="X146" s="16"/>
      <c r="Y146" s="16"/>
      <c r="Z146" s="16"/>
      <c r="AA146" s="17"/>
    </row>
    <row r="147" spans="1:27" ht="34.5" customHeight="1" x14ac:dyDescent="0.35">
      <c r="A147" s="23">
        <v>145</v>
      </c>
      <c r="B147" s="3" t="s">
        <v>411</v>
      </c>
      <c r="C147" s="24" t="s">
        <v>1215</v>
      </c>
      <c r="D147" s="24" t="s">
        <v>540</v>
      </c>
      <c r="E147" s="4" t="s">
        <v>200</v>
      </c>
      <c r="F147" s="5" t="s">
        <v>200</v>
      </c>
      <c r="G147" s="10">
        <v>42924</v>
      </c>
      <c r="H147" s="8" t="s">
        <v>494</v>
      </c>
      <c r="I147" s="25" t="s">
        <v>547</v>
      </c>
      <c r="J147" s="8"/>
      <c r="K147" s="8" t="s">
        <v>417</v>
      </c>
      <c r="L147" s="8" t="s">
        <v>183</v>
      </c>
      <c r="M147" s="9" t="s">
        <v>662</v>
      </c>
      <c r="N147" s="11" t="s">
        <v>776</v>
      </c>
      <c r="O147" s="24" t="s">
        <v>532</v>
      </c>
      <c r="P147" s="12" t="s">
        <v>480</v>
      </c>
      <c r="Q147" s="13"/>
      <c r="R147" s="14" t="s">
        <v>942</v>
      </c>
      <c r="S147" s="15" t="s">
        <v>789</v>
      </c>
      <c r="T147" s="24" t="s">
        <v>545</v>
      </c>
      <c r="U147" s="16" t="s">
        <v>184</v>
      </c>
      <c r="V147" s="16" t="s">
        <v>1163</v>
      </c>
      <c r="W147" s="16"/>
      <c r="X147" s="16"/>
      <c r="Y147" s="16"/>
      <c r="Z147" s="16"/>
      <c r="AA147" s="17"/>
    </row>
    <row r="148" spans="1:27" ht="34.5" customHeight="1" x14ac:dyDescent="0.35">
      <c r="A148" s="23">
        <v>146</v>
      </c>
      <c r="B148" s="3" t="s">
        <v>85</v>
      </c>
      <c r="C148" s="24" t="s">
        <v>1215</v>
      </c>
      <c r="D148" s="24" t="s">
        <v>540</v>
      </c>
      <c r="E148" s="4" t="s">
        <v>311</v>
      </c>
      <c r="F148" s="5" t="s">
        <v>311</v>
      </c>
      <c r="G148" s="10">
        <v>42924</v>
      </c>
      <c r="H148" s="8" t="s">
        <v>510</v>
      </c>
      <c r="I148" s="25" t="s">
        <v>548</v>
      </c>
      <c r="J148" s="8"/>
      <c r="K148" s="8" t="s">
        <v>417</v>
      </c>
      <c r="L148" s="8" t="s">
        <v>461</v>
      </c>
      <c r="M148" s="9" t="s">
        <v>660</v>
      </c>
      <c r="N148" s="11" t="s">
        <v>776</v>
      </c>
      <c r="O148" s="24" t="s">
        <v>532</v>
      </c>
      <c r="P148" s="12" t="s">
        <v>480</v>
      </c>
      <c r="Q148" s="13"/>
      <c r="R148" s="14" t="s">
        <v>943</v>
      </c>
      <c r="S148" s="15" t="s">
        <v>790</v>
      </c>
      <c r="T148" s="24" t="s">
        <v>545</v>
      </c>
      <c r="U148" s="16" t="s">
        <v>1164</v>
      </c>
      <c r="V148" s="16"/>
      <c r="W148" s="16"/>
      <c r="X148" s="16"/>
      <c r="Y148" s="16"/>
      <c r="Z148" s="16"/>
      <c r="AA148" s="17"/>
    </row>
    <row r="149" spans="1:27" ht="34.5" customHeight="1" x14ac:dyDescent="0.35">
      <c r="A149" s="23">
        <v>147</v>
      </c>
      <c r="B149" s="3" t="s">
        <v>85</v>
      </c>
      <c r="C149" s="24" t="s">
        <v>1215</v>
      </c>
      <c r="D149" s="24" t="s">
        <v>540</v>
      </c>
      <c r="E149" s="4" t="s">
        <v>311</v>
      </c>
      <c r="F149" s="5" t="s">
        <v>311</v>
      </c>
      <c r="G149" s="10">
        <v>42924</v>
      </c>
      <c r="H149" s="8" t="s">
        <v>479</v>
      </c>
      <c r="I149" s="25" t="s">
        <v>546</v>
      </c>
      <c r="J149" s="8"/>
      <c r="K149" s="8" t="s">
        <v>417</v>
      </c>
      <c r="L149" s="8" t="s">
        <v>462</v>
      </c>
      <c r="M149" s="9" t="s">
        <v>661</v>
      </c>
      <c r="N149" s="11" t="s">
        <v>776</v>
      </c>
      <c r="O149" s="24" t="s">
        <v>532</v>
      </c>
      <c r="P149" s="12" t="s">
        <v>480</v>
      </c>
      <c r="Q149" s="13"/>
      <c r="R149" s="14" t="s">
        <v>944</v>
      </c>
      <c r="S149" s="15" t="s">
        <v>790</v>
      </c>
      <c r="T149" s="24" t="s">
        <v>545</v>
      </c>
      <c r="U149" s="16" t="s">
        <v>104</v>
      </c>
      <c r="V149" s="16"/>
      <c r="W149" s="16"/>
      <c r="X149" s="16"/>
      <c r="Y149" s="16"/>
      <c r="Z149" s="16"/>
      <c r="AA149" s="17"/>
    </row>
    <row r="150" spans="1:27" ht="34.5" customHeight="1" x14ac:dyDescent="0.35">
      <c r="A150" s="23">
        <v>148</v>
      </c>
      <c r="B150" s="3" t="s">
        <v>409</v>
      </c>
      <c r="C150" s="24" t="s">
        <v>1215</v>
      </c>
      <c r="D150" s="24" t="s">
        <v>541</v>
      </c>
      <c r="E150" s="4" t="s">
        <v>415</v>
      </c>
      <c r="F150" s="5" t="s">
        <v>415</v>
      </c>
      <c r="G150" s="10">
        <v>42926</v>
      </c>
      <c r="H150" s="8" t="s">
        <v>479</v>
      </c>
      <c r="I150" s="25" t="s">
        <v>546</v>
      </c>
      <c r="J150" s="8" t="s">
        <v>323</v>
      </c>
      <c r="K150" s="8" t="s">
        <v>418</v>
      </c>
      <c r="L150" s="8" t="s">
        <v>476</v>
      </c>
      <c r="M150" s="9" t="s">
        <v>664</v>
      </c>
      <c r="N150" s="11" t="s">
        <v>776</v>
      </c>
      <c r="O150" s="24" t="s">
        <v>532</v>
      </c>
      <c r="P150" s="12" t="s">
        <v>480</v>
      </c>
      <c r="Q150" s="13"/>
      <c r="R150" s="14" t="s">
        <v>945</v>
      </c>
      <c r="S150" s="15" t="s">
        <v>786</v>
      </c>
      <c r="T150" s="24" t="s">
        <v>545</v>
      </c>
      <c r="U150" s="16" t="s">
        <v>1154</v>
      </c>
      <c r="V150" s="16"/>
      <c r="W150" s="16"/>
      <c r="X150" s="16"/>
      <c r="Y150" s="16"/>
      <c r="Z150" s="16"/>
      <c r="AA150" s="17"/>
    </row>
    <row r="151" spans="1:27" ht="34.5" customHeight="1" x14ac:dyDescent="0.35">
      <c r="A151" s="23">
        <v>149</v>
      </c>
      <c r="B151" s="3" t="s">
        <v>410</v>
      </c>
      <c r="C151" s="24" t="s">
        <v>1215</v>
      </c>
      <c r="D151" s="24" t="s">
        <v>541</v>
      </c>
      <c r="E151" s="4" t="s">
        <v>306</v>
      </c>
      <c r="F151" s="5" t="s">
        <v>306</v>
      </c>
      <c r="G151" s="10">
        <v>42926</v>
      </c>
      <c r="H151" s="8" t="s">
        <v>495</v>
      </c>
      <c r="I151" s="25" t="s">
        <v>547</v>
      </c>
      <c r="J151" s="8" t="s">
        <v>361</v>
      </c>
      <c r="K151" s="8" t="s">
        <v>417</v>
      </c>
      <c r="L151" s="8" t="s">
        <v>362</v>
      </c>
      <c r="M151" s="9" t="s">
        <v>665</v>
      </c>
      <c r="N151" s="11" t="s">
        <v>776</v>
      </c>
      <c r="O151" s="24" t="s">
        <v>532</v>
      </c>
      <c r="P151" s="12" t="s">
        <v>480</v>
      </c>
      <c r="Q151" s="13"/>
      <c r="R151" s="14" t="s">
        <v>946</v>
      </c>
      <c r="S151" s="15" t="s">
        <v>784</v>
      </c>
      <c r="T151" s="24" t="s">
        <v>545</v>
      </c>
      <c r="U151" s="16" t="s">
        <v>1165</v>
      </c>
      <c r="V151" s="16"/>
      <c r="W151" s="16"/>
      <c r="X151" s="16"/>
      <c r="Y151" s="16"/>
      <c r="Z151" s="16"/>
      <c r="AA151" s="17"/>
    </row>
    <row r="152" spans="1:27" ht="34.5" customHeight="1" x14ac:dyDescent="0.35">
      <c r="A152" s="23">
        <v>150</v>
      </c>
      <c r="B152" s="3" t="s">
        <v>85</v>
      </c>
      <c r="C152" s="24" t="s">
        <v>1215</v>
      </c>
      <c r="D152" s="24" t="s">
        <v>540</v>
      </c>
      <c r="E152" s="4" t="s">
        <v>311</v>
      </c>
      <c r="F152" s="5" t="s">
        <v>311</v>
      </c>
      <c r="G152" s="10">
        <v>42926</v>
      </c>
      <c r="H152" s="8" t="s">
        <v>479</v>
      </c>
      <c r="I152" s="25" t="s">
        <v>546</v>
      </c>
      <c r="J152" s="8"/>
      <c r="K152" s="8" t="s">
        <v>417</v>
      </c>
      <c r="L152" s="8" t="s">
        <v>445</v>
      </c>
      <c r="M152" s="9" t="s">
        <v>663</v>
      </c>
      <c r="N152" s="11" t="s">
        <v>776</v>
      </c>
      <c r="O152" s="24" t="s">
        <v>532</v>
      </c>
      <c r="P152" s="12" t="s">
        <v>480</v>
      </c>
      <c r="Q152" s="13"/>
      <c r="R152" s="14" t="s">
        <v>947</v>
      </c>
      <c r="S152" s="15" t="s">
        <v>790</v>
      </c>
      <c r="T152" s="24" t="s">
        <v>545</v>
      </c>
      <c r="U152" s="16" t="s">
        <v>105</v>
      </c>
      <c r="V152" s="16"/>
      <c r="W152" s="16"/>
      <c r="X152" s="16"/>
      <c r="Y152" s="16"/>
      <c r="Z152" s="16"/>
      <c r="AA152" s="17"/>
    </row>
    <row r="153" spans="1:27" ht="34.5" customHeight="1" x14ac:dyDescent="0.35">
      <c r="A153" s="23">
        <v>151</v>
      </c>
      <c r="B153" s="3" t="s">
        <v>85</v>
      </c>
      <c r="C153" s="24" t="s">
        <v>1215</v>
      </c>
      <c r="D153" s="24" t="s">
        <v>540</v>
      </c>
      <c r="E153" s="4" t="s">
        <v>311</v>
      </c>
      <c r="F153" s="5" t="s">
        <v>311</v>
      </c>
      <c r="G153" s="10">
        <v>42927</v>
      </c>
      <c r="H153" s="8" t="s">
        <v>479</v>
      </c>
      <c r="I153" s="25" t="s">
        <v>546</v>
      </c>
      <c r="J153" s="8"/>
      <c r="K153" s="8" t="s">
        <v>417</v>
      </c>
      <c r="L153" s="8" t="s">
        <v>106</v>
      </c>
      <c r="M153" s="9" t="s">
        <v>666</v>
      </c>
      <c r="N153" s="11" t="s">
        <v>776</v>
      </c>
      <c r="O153" s="24" t="s">
        <v>532</v>
      </c>
      <c r="P153" s="12" t="s">
        <v>480</v>
      </c>
      <c r="Q153" s="13"/>
      <c r="R153" s="14" t="s">
        <v>948</v>
      </c>
      <c r="S153" s="15" t="s">
        <v>790</v>
      </c>
      <c r="T153" s="24" t="s">
        <v>545</v>
      </c>
      <c r="U153" s="16" t="s">
        <v>1166</v>
      </c>
      <c r="V153" s="16"/>
      <c r="W153" s="16"/>
      <c r="X153" s="16"/>
      <c r="Y153" s="16"/>
      <c r="Z153" s="16"/>
      <c r="AA153" s="17"/>
    </row>
    <row r="154" spans="1:27" ht="34.5" customHeight="1" x14ac:dyDescent="0.35">
      <c r="A154" s="23">
        <v>152</v>
      </c>
      <c r="B154" s="3" t="s">
        <v>409</v>
      </c>
      <c r="C154" s="24" t="s">
        <v>1215</v>
      </c>
      <c r="D154" s="24" t="s">
        <v>541</v>
      </c>
      <c r="E154" s="4" t="s">
        <v>286</v>
      </c>
      <c r="F154" s="5" t="s">
        <v>286</v>
      </c>
      <c r="G154" s="10">
        <v>42930</v>
      </c>
      <c r="H154" s="8" t="s">
        <v>512</v>
      </c>
      <c r="I154" s="25" t="s">
        <v>548</v>
      </c>
      <c r="J154" s="8" t="s">
        <v>294</v>
      </c>
      <c r="K154" s="8" t="s">
        <v>417</v>
      </c>
      <c r="L154" s="8" t="s">
        <v>295</v>
      </c>
      <c r="M154" s="9" t="s">
        <v>668</v>
      </c>
      <c r="N154" s="11" t="s">
        <v>776</v>
      </c>
      <c r="O154" s="24" t="s">
        <v>532</v>
      </c>
      <c r="P154" s="12" t="s">
        <v>480</v>
      </c>
      <c r="Q154" s="13"/>
      <c r="R154" s="14" t="s">
        <v>949</v>
      </c>
      <c r="S154" s="15" t="s">
        <v>786</v>
      </c>
      <c r="T154" s="24" t="s">
        <v>545</v>
      </c>
      <c r="U154" s="16" t="s">
        <v>1167</v>
      </c>
      <c r="V154" s="16"/>
      <c r="W154" s="16"/>
      <c r="X154" s="16"/>
      <c r="Y154" s="16"/>
      <c r="Z154" s="16"/>
      <c r="AA154" s="17"/>
    </row>
    <row r="155" spans="1:27" ht="34.5" customHeight="1" x14ac:dyDescent="0.35">
      <c r="A155" s="23">
        <v>153</v>
      </c>
      <c r="B155" s="3" t="s">
        <v>409</v>
      </c>
      <c r="C155" s="24" t="s">
        <v>1215</v>
      </c>
      <c r="D155" s="24" t="s">
        <v>541</v>
      </c>
      <c r="E155" s="4" t="s">
        <v>286</v>
      </c>
      <c r="F155" s="5" t="s">
        <v>286</v>
      </c>
      <c r="G155" s="10">
        <v>42930</v>
      </c>
      <c r="H155" s="8" t="s">
        <v>507</v>
      </c>
      <c r="I155" s="25" t="s">
        <v>551</v>
      </c>
      <c r="J155" s="8" t="s">
        <v>296</v>
      </c>
      <c r="K155" s="8" t="s">
        <v>417</v>
      </c>
      <c r="L155" s="8" t="s">
        <v>297</v>
      </c>
      <c r="M155" s="9" t="s">
        <v>669</v>
      </c>
      <c r="N155" s="11" t="s">
        <v>776</v>
      </c>
      <c r="O155" s="24" t="s">
        <v>532</v>
      </c>
      <c r="P155" s="12" t="s">
        <v>480</v>
      </c>
      <c r="Q155" s="13"/>
      <c r="R155" s="14" t="s">
        <v>950</v>
      </c>
      <c r="S155" s="15" t="s">
        <v>786</v>
      </c>
      <c r="T155" s="24" t="s">
        <v>545</v>
      </c>
      <c r="U155" s="16" t="s">
        <v>1167</v>
      </c>
      <c r="V155" s="16"/>
      <c r="W155" s="16"/>
      <c r="X155" s="16"/>
      <c r="Y155" s="16"/>
      <c r="Z155" s="16"/>
      <c r="AA155" s="17"/>
    </row>
    <row r="156" spans="1:27" ht="34.5" customHeight="1" x14ac:dyDescent="0.35">
      <c r="A156" s="23">
        <v>154</v>
      </c>
      <c r="B156" s="3" t="s">
        <v>85</v>
      </c>
      <c r="C156" s="24" t="s">
        <v>1215</v>
      </c>
      <c r="D156" s="24" t="s">
        <v>540</v>
      </c>
      <c r="E156" s="4" t="s">
        <v>311</v>
      </c>
      <c r="F156" s="5" t="s">
        <v>311</v>
      </c>
      <c r="G156" s="10">
        <v>42930</v>
      </c>
      <c r="H156" s="8" t="s">
        <v>512</v>
      </c>
      <c r="I156" s="25" t="s">
        <v>548</v>
      </c>
      <c r="J156" s="8" t="s">
        <v>107</v>
      </c>
      <c r="K156" s="8" t="s">
        <v>417</v>
      </c>
      <c r="L156" s="8" t="s">
        <v>108</v>
      </c>
      <c r="M156" s="9" t="s">
        <v>667</v>
      </c>
      <c r="N156" s="11" t="s">
        <v>776</v>
      </c>
      <c r="O156" s="24" t="s">
        <v>532</v>
      </c>
      <c r="P156" s="12" t="s">
        <v>480</v>
      </c>
      <c r="Q156" s="13"/>
      <c r="R156" s="14" t="s">
        <v>951</v>
      </c>
      <c r="S156" s="15" t="s">
        <v>790</v>
      </c>
      <c r="T156" s="24" t="s">
        <v>545</v>
      </c>
      <c r="U156" s="16" t="s">
        <v>1168</v>
      </c>
      <c r="V156" s="16"/>
      <c r="W156" s="16"/>
      <c r="X156" s="16"/>
      <c r="Y156" s="16"/>
      <c r="Z156" s="16"/>
      <c r="AA156" s="17"/>
    </row>
    <row r="157" spans="1:27" ht="34.5" customHeight="1" x14ac:dyDescent="0.35">
      <c r="A157" s="23">
        <v>155</v>
      </c>
      <c r="B157" s="3" t="s">
        <v>85</v>
      </c>
      <c r="C157" s="24" t="s">
        <v>1215</v>
      </c>
      <c r="D157" s="24" t="s">
        <v>540</v>
      </c>
      <c r="E157" s="4" t="s">
        <v>311</v>
      </c>
      <c r="F157" s="5" t="s">
        <v>311</v>
      </c>
      <c r="G157" s="10">
        <v>42931</v>
      </c>
      <c r="H157" s="8" t="s">
        <v>503</v>
      </c>
      <c r="I157" s="25" t="s">
        <v>548</v>
      </c>
      <c r="J157" s="8" t="s">
        <v>109</v>
      </c>
      <c r="K157" s="8" t="s">
        <v>419</v>
      </c>
      <c r="L157" s="8" t="s">
        <v>110</v>
      </c>
      <c r="M157" s="9" t="s">
        <v>670</v>
      </c>
      <c r="N157" s="11" t="s">
        <v>776</v>
      </c>
      <c r="O157" s="24" t="s">
        <v>532</v>
      </c>
      <c r="P157" s="12" t="s">
        <v>480</v>
      </c>
      <c r="Q157" s="13"/>
      <c r="R157" s="14" t="s">
        <v>952</v>
      </c>
      <c r="S157" s="15" t="s">
        <v>790</v>
      </c>
      <c r="T157" s="24" t="s">
        <v>545</v>
      </c>
      <c r="U157" s="16" t="s">
        <v>1169</v>
      </c>
      <c r="V157" s="16"/>
      <c r="W157" s="16"/>
      <c r="X157" s="16"/>
      <c r="Y157" s="16"/>
      <c r="Z157" s="16"/>
      <c r="AA157" s="17"/>
    </row>
    <row r="158" spans="1:27" ht="34.5" customHeight="1" x14ac:dyDescent="0.35">
      <c r="A158" s="23">
        <v>156</v>
      </c>
      <c r="B158" s="3" t="s">
        <v>85</v>
      </c>
      <c r="C158" s="24" t="s">
        <v>1215</v>
      </c>
      <c r="D158" s="24" t="s">
        <v>540</v>
      </c>
      <c r="E158" s="4" t="s">
        <v>311</v>
      </c>
      <c r="F158" s="5" t="s">
        <v>311</v>
      </c>
      <c r="G158" s="10">
        <v>42931</v>
      </c>
      <c r="H158" s="8" t="s">
        <v>479</v>
      </c>
      <c r="I158" s="25" t="s">
        <v>546</v>
      </c>
      <c r="J158" s="8"/>
      <c r="K158" s="8" t="s">
        <v>417</v>
      </c>
      <c r="L158" s="8" t="s">
        <v>111</v>
      </c>
      <c r="M158" s="9" t="s">
        <v>671</v>
      </c>
      <c r="N158" s="11" t="s">
        <v>776</v>
      </c>
      <c r="O158" s="24" t="s">
        <v>532</v>
      </c>
      <c r="P158" s="12" t="s">
        <v>480</v>
      </c>
      <c r="Q158" s="13"/>
      <c r="R158" s="14" t="s">
        <v>953</v>
      </c>
      <c r="S158" s="15" t="s">
        <v>790</v>
      </c>
      <c r="T158" s="24" t="s">
        <v>545</v>
      </c>
      <c r="U158" s="16" t="s">
        <v>1170</v>
      </c>
      <c r="V158" s="16"/>
      <c r="W158" s="16"/>
      <c r="X158" s="16"/>
      <c r="Y158" s="16"/>
      <c r="Z158" s="16"/>
      <c r="AA158" s="17"/>
    </row>
    <row r="159" spans="1:27" ht="34.5" customHeight="1" x14ac:dyDescent="0.35">
      <c r="A159" s="23">
        <v>157</v>
      </c>
      <c r="B159" s="3" t="s">
        <v>409</v>
      </c>
      <c r="C159" s="24" t="s">
        <v>1215</v>
      </c>
      <c r="D159" s="24" t="s">
        <v>541</v>
      </c>
      <c r="E159" s="4" t="s">
        <v>286</v>
      </c>
      <c r="F159" s="5" t="s">
        <v>286</v>
      </c>
      <c r="G159" s="10">
        <v>42932</v>
      </c>
      <c r="H159" s="8" t="s">
        <v>507</v>
      </c>
      <c r="I159" s="25" t="s">
        <v>551</v>
      </c>
      <c r="J159" s="8" t="s">
        <v>296</v>
      </c>
      <c r="K159" s="8" t="s">
        <v>417</v>
      </c>
      <c r="L159" s="8" t="s">
        <v>298</v>
      </c>
      <c r="M159" s="9" t="s">
        <v>672</v>
      </c>
      <c r="N159" s="11" t="s">
        <v>776</v>
      </c>
      <c r="O159" s="24" t="s">
        <v>532</v>
      </c>
      <c r="P159" s="12" t="s">
        <v>480</v>
      </c>
      <c r="Q159" s="13"/>
      <c r="R159" s="14" t="s">
        <v>954</v>
      </c>
      <c r="S159" s="15" t="s">
        <v>786</v>
      </c>
      <c r="T159" s="24" t="s">
        <v>545</v>
      </c>
      <c r="U159" s="16" t="s">
        <v>1171</v>
      </c>
      <c r="V159" s="16"/>
      <c r="W159" s="16"/>
      <c r="X159" s="16"/>
      <c r="Y159" s="16"/>
      <c r="Z159" s="16"/>
      <c r="AA159" s="17"/>
    </row>
    <row r="160" spans="1:27" ht="34.5" customHeight="1" x14ac:dyDescent="0.35">
      <c r="A160" s="23">
        <v>158</v>
      </c>
      <c r="B160" s="3" t="s">
        <v>411</v>
      </c>
      <c r="C160" s="24" t="s">
        <v>1215</v>
      </c>
      <c r="D160" s="24" t="s">
        <v>540</v>
      </c>
      <c r="E160" s="4" t="s">
        <v>200</v>
      </c>
      <c r="F160" s="5" t="s">
        <v>200</v>
      </c>
      <c r="G160" s="10">
        <v>42932</v>
      </c>
      <c r="H160" s="8" t="s">
        <v>485</v>
      </c>
      <c r="I160" s="25" t="s">
        <v>547</v>
      </c>
      <c r="J160" s="8"/>
      <c r="K160" s="8" t="s">
        <v>417</v>
      </c>
      <c r="L160" s="8" t="s">
        <v>218</v>
      </c>
      <c r="M160" s="9"/>
      <c r="N160" s="11" t="s">
        <v>776</v>
      </c>
      <c r="O160" s="24" t="s">
        <v>532</v>
      </c>
      <c r="P160" s="12" t="s">
        <v>480</v>
      </c>
      <c r="Q160" s="13"/>
      <c r="R160" s="14" t="s">
        <v>955</v>
      </c>
      <c r="S160" s="15" t="s">
        <v>789</v>
      </c>
      <c r="T160" s="24" t="s">
        <v>545</v>
      </c>
      <c r="U160" s="16" t="s">
        <v>198</v>
      </c>
      <c r="V160" s="16"/>
      <c r="W160" s="16"/>
      <c r="X160" s="16"/>
      <c r="Y160" s="16"/>
      <c r="Z160" s="16"/>
      <c r="AA160" s="17"/>
    </row>
    <row r="161" spans="1:27" ht="34.5" customHeight="1" x14ac:dyDescent="0.35">
      <c r="A161" s="23">
        <v>159</v>
      </c>
      <c r="B161" s="3" t="s">
        <v>411</v>
      </c>
      <c r="C161" s="24" t="s">
        <v>1215</v>
      </c>
      <c r="D161" s="24" t="s">
        <v>540</v>
      </c>
      <c r="E161" s="4" t="s">
        <v>200</v>
      </c>
      <c r="F161" s="5" t="s">
        <v>200</v>
      </c>
      <c r="G161" s="10">
        <v>42933</v>
      </c>
      <c r="H161" s="8" t="s">
        <v>479</v>
      </c>
      <c r="I161" s="25" t="s">
        <v>546</v>
      </c>
      <c r="J161" s="8"/>
      <c r="K161" s="8" t="s">
        <v>417</v>
      </c>
      <c r="L161" s="8" t="s">
        <v>217</v>
      </c>
      <c r="M161" s="9"/>
      <c r="N161" s="11" t="s">
        <v>776</v>
      </c>
      <c r="O161" s="24" t="s">
        <v>532</v>
      </c>
      <c r="P161" s="12" t="s">
        <v>480</v>
      </c>
      <c r="Q161" s="13"/>
      <c r="R161" s="14" t="s">
        <v>956</v>
      </c>
      <c r="S161" s="15" t="s">
        <v>789</v>
      </c>
      <c r="T161" s="24" t="s">
        <v>545</v>
      </c>
      <c r="U161" s="16" t="s">
        <v>198</v>
      </c>
      <c r="V161" s="16"/>
      <c r="W161" s="16"/>
      <c r="X161" s="16"/>
      <c r="Y161" s="16"/>
      <c r="Z161" s="16"/>
      <c r="AA161" s="17"/>
    </row>
    <row r="162" spans="1:27" ht="34.5" customHeight="1" x14ac:dyDescent="0.35">
      <c r="A162" s="23">
        <v>160</v>
      </c>
      <c r="B162" s="3" t="s">
        <v>85</v>
      </c>
      <c r="C162" s="24" t="s">
        <v>1215</v>
      </c>
      <c r="D162" s="24" t="s">
        <v>540</v>
      </c>
      <c r="E162" s="4" t="s">
        <v>311</v>
      </c>
      <c r="F162" s="5" t="s">
        <v>311</v>
      </c>
      <c r="G162" s="10">
        <v>42934</v>
      </c>
      <c r="H162" s="8" t="s">
        <v>479</v>
      </c>
      <c r="I162" s="25" t="s">
        <v>546</v>
      </c>
      <c r="J162" s="8"/>
      <c r="K162" s="8" t="s">
        <v>417</v>
      </c>
      <c r="L162" s="8" t="s">
        <v>112</v>
      </c>
      <c r="M162" s="9" t="s">
        <v>673</v>
      </c>
      <c r="N162" s="11" t="s">
        <v>776</v>
      </c>
      <c r="O162" s="24" t="s">
        <v>532</v>
      </c>
      <c r="P162" s="12" t="s">
        <v>480</v>
      </c>
      <c r="Q162" s="13"/>
      <c r="R162" s="14" t="s">
        <v>957</v>
      </c>
      <c r="S162" s="15" t="s">
        <v>790</v>
      </c>
      <c r="T162" s="24" t="s">
        <v>545</v>
      </c>
      <c r="U162" s="16" t="s">
        <v>113</v>
      </c>
      <c r="V162" s="16"/>
      <c r="W162" s="16"/>
      <c r="X162" s="16"/>
      <c r="Y162" s="16"/>
      <c r="Z162" s="16"/>
      <c r="AA162" s="17"/>
    </row>
    <row r="163" spans="1:27" ht="34.5" customHeight="1" x14ac:dyDescent="0.35">
      <c r="A163" s="23">
        <v>161</v>
      </c>
      <c r="B163" s="3" t="s">
        <v>85</v>
      </c>
      <c r="C163" s="24" t="s">
        <v>1215</v>
      </c>
      <c r="D163" s="24" t="s">
        <v>540</v>
      </c>
      <c r="E163" s="4" t="s">
        <v>311</v>
      </c>
      <c r="F163" s="5" t="s">
        <v>311</v>
      </c>
      <c r="G163" s="10">
        <v>42934</v>
      </c>
      <c r="H163" s="8" t="s">
        <v>479</v>
      </c>
      <c r="I163" s="25" t="s">
        <v>546</v>
      </c>
      <c r="J163" s="8"/>
      <c r="K163" s="8" t="s">
        <v>417</v>
      </c>
      <c r="L163" s="8" t="s">
        <v>114</v>
      </c>
      <c r="M163" s="9" t="s">
        <v>674</v>
      </c>
      <c r="N163" s="11" t="s">
        <v>776</v>
      </c>
      <c r="O163" s="24" t="s">
        <v>532</v>
      </c>
      <c r="P163" s="12" t="s">
        <v>480</v>
      </c>
      <c r="Q163" s="13"/>
      <c r="R163" s="14" t="s">
        <v>958</v>
      </c>
      <c r="S163" s="15" t="s">
        <v>790</v>
      </c>
      <c r="T163" s="24" t="s">
        <v>545</v>
      </c>
      <c r="U163" s="16" t="s">
        <v>1172</v>
      </c>
      <c r="V163" s="16"/>
      <c r="W163" s="16"/>
      <c r="X163" s="16"/>
      <c r="Y163" s="16"/>
      <c r="Z163" s="16"/>
      <c r="AA163" s="17"/>
    </row>
    <row r="164" spans="1:27" ht="34.5" customHeight="1" x14ac:dyDescent="0.35">
      <c r="A164" s="23">
        <v>162</v>
      </c>
      <c r="B164" s="3" t="s">
        <v>404</v>
      </c>
      <c r="C164" s="24" t="s">
        <v>1215</v>
      </c>
      <c r="D164" s="24" t="s">
        <v>539</v>
      </c>
      <c r="E164" s="4" t="s">
        <v>402</v>
      </c>
      <c r="F164" s="5" t="s">
        <v>402</v>
      </c>
      <c r="G164" s="10">
        <v>42935</v>
      </c>
      <c r="H164" s="8" t="s">
        <v>530</v>
      </c>
      <c r="I164" s="25" t="s">
        <v>550</v>
      </c>
      <c r="J164" s="8"/>
      <c r="K164" s="8" t="s">
        <v>416</v>
      </c>
      <c r="L164" s="8" t="s">
        <v>277</v>
      </c>
      <c r="M164" s="9" t="s">
        <v>676</v>
      </c>
      <c r="N164" s="11" t="s">
        <v>776</v>
      </c>
      <c r="O164" s="24" t="s">
        <v>532</v>
      </c>
      <c r="P164" s="12" t="s">
        <v>480</v>
      </c>
      <c r="Q164" s="13"/>
      <c r="R164" s="14" t="s">
        <v>959</v>
      </c>
      <c r="S164" s="15" t="s">
        <v>788</v>
      </c>
      <c r="T164" s="24" t="s">
        <v>1242</v>
      </c>
      <c r="U164" s="16" t="s">
        <v>278</v>
      </c>
      <c r="V164" s="16"/>
      <c r="W164" s="16"/>
      <c r="X164" s="16"/>
      <c r="Y164" s="16"/>
      <c r="Z164" s="16"/>
      <c r="AA164" s="17"/>
    </row>
    <row r="165" spans="1:27" ht="34.5" customHeight="1" x14ac:dyDescent="0.35">
      <c r="A165" s="23">
        <v>163</v>
      </c>
      <c r="B165" s="3" t="s">
        <v>12</v>
      </c>
      <c r="C165" s="24" t="s">
        <v>1216</v>
      </c>
      <c r="D165" s="24" t="s">
        <v>542</v>
      </c>
      <c r="E165" s="4" t="s">
        <v>307</v>
      </c>
      <c r="F165" s="5" t="s">
        <v>20</v>
      </c>
      <c r="G165" s="10">
        <v>42935</v>
      </c>
      <c r="H165" s="8" t="s">
        <v>479</v>
      </c>
      <c r="I165" s="25" t="s">
        <v>546</v>
      </c>
      <c r="J165" s="8" t="s">
        <v>33</v>
      </c>
      <c r="K165" s="8" t="s">
        <v>418</v>
      </c>
      <c r="L165" s="8" t="s">
        <v>34</v>
      </c>
      <c r="M165" s="9" t="s">
        <v>675</v>
      </c>
      <c r="N165" s="11" t="s">
        <v>780</v>
      </c>
      <c r="O165" s="24" t="s">
        <v>533</v>
      </c>
      <c r="P165" s="12" t="s">
        <v>535</v>
      </c>
      <c r="Q165" s="13"/>
      <c r="R165" s="14" t="s">
        <v>960</v>
      </c>
      <c r="S165" s="93" t="s">
        <v>783</v>
      </c>
      <c r="T165" s="24" t="s">
        <v>545</v>
      </c>
      <c r="U165" s="16" t="s">
        <v>1173</v>
      </c>
      <c r="V165" s="16"/>
      <c r="W165" s="16"/>
      <c r="X165" s="16"/>
      <c r="Y165" s="16"/>
      <c r="Z165" s="16"/>
      <c r="AA165" s="17"/>
    </row>
    <row r="166" spans="1:27" ht="34.5" customHeight="1" x14ac:dyDescent="0.35">
      <c r="A166" s="23">
        <v>164</v>
      </c>
      <c r="B166" s="3" t="s">
        <v>12</v>
      </c>
      <c r="C166" s="24" t="s">
        <v>1216</v>
      </c>
      <c r="D166" s="24" t="s">
        <v>542</v>
      </c>
      <c r="E166" s="4" t="s">
        <v>377</v>
      </c>
      <c r="F166" s="5" t="s">
        <v>377</v>
      </c>
      <c r="G166" s="10">
        <v>42936</v>
      </c>
      <c r="H166" s="8" t="s">
        <v>479</v>
      </c>
      <c r="I166" s="25" t="s">
        <v>546</v>
      </c>
      <c r="J166" s="8" t="s">
        <v>33</v>
      </c>
      <c r="K166" s="8" t="s">
        <v>418</v>
      </c>
      <c r="L166" s="8" t="s">
        <v>35</v>
      </c>
      <c r="M166" s="9" t="s">
        <v>677</v>
      </c>
      <c r="N166" s="11" t="s">
        <v>777</v>
      </c>
      <c r="O166" s="24" t="s">
        <v>533</v>
      </c>
      <c r="P166" s="12" t="s">
        <v>36</v>
      </c>
      <c r="Q166" s="13"/>
      <c r="R166" s="14" t="s">
        <v>961</v>
      </c>
      <c r="S166" s="93" t="s">
        <v>783</v>
      </c>
      <c r="T166" s="24" t="s">
        <v>545</v>
      </c>
      <c r="U166" s="16" t="s">
        <v>1174</v>
      </c>
      <c r="V166" s="16"/>
      <c r="W166" s="16"/>
      <c r="X166" s="16"/>
      <c r="Y166" s="16"/>
      <c r="Z166" s="16"/>
      <c r="AA166" s="17"/>
    </row>
    <row r="167" spans="1:27" s="1" customFormat="1" ht="34.5" customHeight="1" x14ac:dyDescent="0.35">
      <c r="A167" s="23">
        <v>165</v>
      </c>
      <c r="B167" s="3" t="s">
        <v>411</v>
      </c>
      <c r="C167" s="24" t="s">
        <v>1215</v>
      </c>
      <c r="D167" s="24" t="s">
        <v>540</v>
      </c>
      <c r="E167" s="4" t="s">
        <v>1241</v>
      </c>
      <c r="F167" s="5" t="s">
        <v>412</v>
      </c>
      <c r="G167" s="10">
        <v>42937</v>
      </c>
      <c r="H167" s="8" t="s">
        <v>482</v>
      </c>
      <c r="I167" s="25" t="s">
        <v>547</v>
      </c>
      <c r="J167" s="8" t="s">
        <v>199</v>
      </c>
      <c r="K167" s="8" t="s">
        <v>417</v>
      </c>
      <c r="L167" s="8" t="s">
        <v>219</v>
      </c>
      <c r="M167" s="9"/>
      <c r="N167" s="11" t="s">
        <v>776</v>
      </c>
      <c r="O167" s="24" t="s">
        <v>532</v>
      </c>
      <c r="P167" s="12" t="s">
        <v>480</v>
      </c>
      <c r="Q167" s="13"/>
      <c r="R167" s="14" t="s">
        <v>962</v>
      </c>
      <c r="S167" s="15" t="s">
        <v>789</v>
      </c>
      <c r="T167" s="24" t="s">
        <v>545</v>
      </c>
      <c r="U167" s="16" t="s">
        <v>198</v>
      </c>
      <c r="V167" s="16"/>
      <c r="W167" s="16"/>
      <c r="X167" s="16"/>
      <c r="Y167" s="16"/>
      <c r="Z167" s="16"/>
      <c r="AA167" s="17"/>
    </row>
    <row r="168" spans="1:27" ht="34.5" customHeight="1" x14ac:dyDescent="0.35">
      <c r="A168" s="23">
        <v>166</v>
      </c>
      <c r="B168" s="3" t="s">
        <v>85</v>
      </c>
      <c r="C168" s="24" t="s">
        <v>1215</v>
      </c>
      <c r="D168" s="24" t="s">
        <v>540</v>
      </c>
      <c r="E168" s="4" t="s">
        <v>311</v>
      </c>
      <c r="F168" s="5" t="s">
        <v>311</v>
      </c>
      <c r="G168" s="10">
        <v>42939</v>
      </c>
      <c r="H168" s="8" t="s">
        <v>479</v>
      </c>
      <c r="I168" s="25" t="s">
        <v>546</v>
      </c>
      <c r="J168" s="8"/>
      <c r="K168" s="8" t="s">
        <v>417</v>
      </c>
      <c r="L168" s="8" t="s">
        <v>446</v>
      </c>
      <c r="M168" s="9" t="s">
        <v>678</v>
      </c>
      <c r="N168" s="11" t="s">
        <v>776</v>
      </c>
      <c r="O168" s="24" t="s">
        <v>532</v>
      </c>
      <c r="P168" s="12" t="s">
        <v>480</v>
      </c>
      <c r="Q168" s="13"/>
      <c r="R168" s="14" t="s">
        <v>963</v>
      </c>
      <c r="S168" s="15" t="s">
        <v>790</v>
      </c>
      <c r="T168" s="24" t="s">
        <v>545</v>
      </c>
      <c r="U168" s="16" t="s">
        <v>115</v>
      </c>
      <c r="V168" s="16"/>
      <c r="W168" s="16"/>
      <c r="X168" s="16"/>
      <c r="Y168" s="16"/>
      <c r="Z168" s="16"/>
      <c r="AA168" s="17"/>
    </row>
    <row r="169" spans="1:27" ht="34.5" customHeight="1" x14ac:dyDescent="0.35">
      <c r="A169" s="23">
        <v>167</v>
      </c>
      <c r="B169" s="3" t="s">
        <v>12</v>
      </c>
      <c r="C169" s="24" t="s">
        <v>1216</v>
      </c>
      <c r="D169" s="24" t="s">
        <v>542</v>
      </c>
      <c r="E169" s="4" t="s">
        <v>24</v>
      </c>
      <c r="F169" s="5" t="s">
        <v>24</v>
      </c>
      <c r="G169" s="10">
        <v>42941</v>
      </c>
      <c r="H169" s="8" t="s">
        <v>479</v>
      </c>
      <c r="I169" s="25" t="s">
        <v>546</v>
      </c>
      <c r="J169" s="8" t="s">
        <v>56</v>
      </c>
      <c r="K169" s="8" t="s">
        <v>418</v>
      </c>
      <c r="L169" s="8" t="s">
        <v>57</v>
      </c>
      <c r="M169" s="9" t="s">
        <v>679</v>
      </c>
      <c r="N169" s="11" t="s">
        <v>782</v>
      </c>
      <c r="O169" s="24" t="s">
        <v>532</v>
      </c>
      <c r="P169" s="12" t="s">
        <v>43</v>
      </c>
      <c r="Q169" s="13"/>
      <c r="R169" s="14" t="s">
        <v>964</v>
      </c>
      <c r="S169" s="93" t="s">
        <v>783</v>
      </c>
      <c r="T169" s="24" t="s">
        <v>545</v>
      </c>
      <c r="U169" s="16" t="s">
        <v>58</v>
      </c>
      <c r="V169" s="16"/>
      <c r="W169" s="16"/>
      <c r="X169" s="16"/>
      <c r="Y169" s="16"/>
      <c r="Z169" s="16"/>
      <c r="AA169" s="17"/>
    </row>
    <row r="170" spans="1:27" ht="34.5" customHeight="1" x14ac:dyDescent="0.35">
      <c r="A170" s="23">
        <v>168</v>
      </c>
      <c r="B170" s="3" t="s">
        <v>12</v>
      </c>
      <c r="C170" s="24" t="s">
        <v>1216</v>
      </c>
      <c r="D170" s="24" t="s">
        <v>542</v>
      </c>
      <c r="E170" s="4" t="s">
        <v>24</v>
      </c>
      <c r="F170" s="5" t="s">
        <v>24</v>
      </c>
      <c r="G170" s="10">
        <v>42941</v>
      </c>
      <c r="H170" s="8" t="s">
        <v>479</v>
      </c>
      <c r="I170" s="25" t="s">
        <v>546</v>
      </c>
      <c r="J170" s="8" t="s">
        <v>56</v>
      </c>
      <c r="K170" s="8" t="s">
        <v>418</v>
      </c>
      <c r="L170" s="8" t="s">
        <v>57</v>
      </c>
      <c r="M170" s="9" t="s">
        <v>680</v>
      </c>
      <c r="N170" s="11" t="s">
        <v>782</v>
      </c>
      <c r="O170" s="24" t="s">
        <v>532</v>
      </c>
      <c r="P170" s="12" t="s">
        <v>43</v>
      </c>
      <c r="Q170" s="13"/>
      <c r="R170" s="14" t="s">
        <v>965</v>
      </c>
      <c r="S170" s="93" t="s">
        <v>783</v>
      </c>
      <c r="T170" s="24" t="s">
        <v>545</v>
      </c>
      <c r="U170" s="16" t="s">
        <v>59</v>
      </c>
      <c r="V170" s="16"/>
      <c r="W170" s="16"/>
      <c r="X170" s="16"/>
      <c r="Y170" s="16"/>
      <c r="Z170" s="16"/>
      <c r="AA170" s="17"/>
    </row>
    <row r="171" spans="1:27" ht="34.5" customHeight="1" x14ac:dyDescent="0.35">
      <c r="A171" s="23">
        <v>169</v>
      </c>
      <c r="B171" s="3" t="s">
        <v>12</v>
      </c>
      <c r="C171" s="24" t="s">
        <v>1216</v>
      </c>
      <c r="D171" s="24" t="s">
        <v>542</v>
      </c>
      <c r="E171" s="4" t="s">
        <v>24</v>
      </c>
      <c r="F171" s="5" t="s">
        <v>24</v>
      </c>
      <c r="G171" s="10">
        <v>42941</v>
      </c>
      <c r="H171" s="8" t="s">
        <v>479</v>
      </c>
      <c r="I171" s="25" t="s">
        <v>546</v>
      </c>
      <c r="J171" s="8" t="s">
        <v>56</v>
      </c>
      <c r="K171" s="8" t="s">
        <v>418</v>
      </c>
      <c r="L171" s="8" t="s">
        <v>57</v>
      </c>
      <c r="M171" s="9" t="s">
        <v>681</v>
      </c>
      <c r="N171" s="11" t="s">
        <v>782</v>
      </c>
      <c r="O171" s="24" t="s">
        <v>532</v>
      </c>
      <c r="P171" s="12" t="s">
        <v>43</v>
      </c>
      <c r="Q171" s="13"/>
      <c r="R171" s="14" t="s">
        <v>966</v>
      </c>
      <c r="S171" s="93" t="s">
        <v>783</v>
      </c>
      <c r="T171" s="24" t="s">
        <v>545</v>
      </c>
      <c r="U171" s="16" t="s">
        <v>60</v>
      </c>
      <c r="V171" s="16"/>
      <c r="W171" s="16"/>
      <c r="X171" s="16"/>
      <c r="Y171" s="16"/>
      <c r="Z171" s="16"/>
      <c r="AA171" s="17"/>
    </row>
    <row r="172" spans="1:27" ht="34.5" customHeight="1" x14ac:dyDescent="0.35">
      <c r="A172" s="23">
        <v>170</v>
      </c>
      <c r="B172" s="3" t="s">
        <v>12</v>
      </c>
      <c r="C172" s="24" t="s">
        <v>1216</v>
      </c>
      <c r="D172" s="24" t="s">
        <v>542</v>
      </c>
      <c r="E172" s="4" t="s">
        <v>24</v>
      </c>
      <c r="F172" s="5" t="s">
        <v>24</v>
      </c>
      <c r="G172" s="10">
        <v>42941</v>
      </c>
      <c r="H172" s="8" t="s">
        <v>479</v>
      </c>
      <c r="I172" s="25" t="s">
        <v>546</v>
      </c>
      <c r="J172" s="8" t="s">
        <v>56</v>
      </c>
      <c r="K172" s="8" t="s">
        <v>418</v>
      </c>
      <c r="L172" s="8" t="s">
        <v>57</v>
      </c>
      <c r="M172" s="9" t="s">
        <v>682</v>
      </c>
      <c r="N172" s="11" t="s">
        <v>782</v>
      </c>
      <c r="O172" s="24" t="s">
        <v>532</v>
      </c>
      <c r="P172" s="12" t="s">
        <v>43</v>
      </c>
      <c r="Q172" s="13"/>
      <c r="R172" s="14" t="s">
        <v>967</v>
      </c>
      <c r="S172" s="93" t="s">
        <v>783</v>
      </c>
      <c r="T172" s="24" t="s">
        <v>545</v>
      </c>
      <c r="U172" s="16" t="s">
        <v>65</v>
      </c>
      <c r="V172" s="16"/>
      <c r="W172" s="16"/>
      <c r="X172" s="16"/>
      <c r="Y172" s="16"/>
      <c r="Z172" s="16"/>
      <c r="AA172" s="17"/>
    </row>
    <row r="173" spans="1:27" ht="34.5" customHeight="1" x14ac:dyDescent="0.35">
      <c r="A173" s="23">
        <v>171</v>
      </c>
      <c r="B173" s="3" t="s">
        <v>12</v>
      </c>
      <c r="C173" s="24" t="s">
        <v>1216</v>
      </c>
      <c r="D173" s="24" t="s">
        <v>542</v>
      </c>
      <c r="E173" s="4" t="s">
        <v>24</v>
      </c>
      <c r="F173" s="5" t="s">
        <v>24</v>
      </c>
      <c r="G173" s="10">
        <v>42941</v>
      </c>
      <c r="H173" s="8" t="s">
        <v>479</v>
      </c>
      <c r="I173" s="25" t="s">
        <v>546</v>
      </c>
      <c r="J173" s="8" t="s">
        <v>56</v>
      </c>
      <c r="K173" s="8" t="s">
        <v>418</v>
      </c>
      <c r="L173" s="8" t="s">
        <v>57</v>
      </c>
      <c r="M173" s="9" t="s">
        <v>683</v>
      </c>
      <c r="N173" s="11" t="s">
        <v>779</v>
      </c>
      <c r="O173" s="24" t="s">
        <v>532</v>
      </c>
      <c r="P173" s="12" t="s">
        <v>66</v>
      </c>
      <c r="Q173" s="13"/>
      <c r="R173" s="14" t="s">
        <v>968</v>
      </c>
      <c r="S173" s="93" t="s">
        <v>783</v>
      </c>
      <c r="T173" s="24" t="s">
        <v>545</v>
      </c>
      <c r="U173" s="16" t="s">
        <v>67</v>
      </c>
      <c r="V173" s="16"/>
      <c r="W173" s="16"/>
      <c r="X173" s="16"/>
      <c r="Y173" s="16"/>
      <c r="Z173" s="16"/>
      <c r="AA173" s="17"/>
    </row>
    <row r="174" spans="1:27" ht="34.5" customHeight="1" x14ac:dyDescent="0.35">
      <c r="A174" s="23">
        <v>172</v>
      </c>
      <c r="B174" s="3" t="s">
        <v>411</v>
      </c>
      <c r="C174" s="24" t="s">
        <v>1215</v>
      </c>
      <c r="D174" s="24" t="s">
        <v>540</v>
      </c>
      <c r="E174" s="4" t="s">
        <v>1241</v>
      </c>
      <c r="F174" s="5" t="s">
        <v>412</v>
      </c>
      <c r="G174" s="10">
        <v>42942</v>
      </c>
      <c r="H174" s="8" t="s">
        <v>169</v>
      </c>
      <c r="I174" s="25" t="s">
        <v>547</v>
      </c>
      <c r="J174" s="8" t="s">
        <v>199</v>
      </c>
      <c r="K174" s="8" t="s">
        <v>417</v>
      </c>
      <c r="L174" s="8" t="s">
        <v>219</v>
      </c>
      <c r="M174" s="9"/>
      <c r="N174" s="11" t="s">
        <v>776</v>
      </c>
      <c r="O174" s="24" t="s">
        <v>532</v>
      </c>
      <c r="P174" s="12" t="s">
        <v>480</v>
      </c>
      <c r="Q174" s="13"/>
      <c r="R174" s="14" t="s">
        <v>969</v>
      </c>
      <c r="S174" s="15" t="s">
        <v>789</v>
      </c>
      <c r="T174" s="24" t="s">
        <v>545</v>
      </c>
      <c r="U174" s="16" t="s">
        <v>198</v>
      </c>
      <c r="V174" s="16"/>
      <c r="W174" s="16"/>
      <c r="X174" s="16"/>
      <c r="Y174" s="16"/>
      <c r="Z174" s="16"/>
      <c r="AA174" s="17"/>
    </row>
    <row r="175" spans="1:27" ht="34.5" customHeight="1" x14ac:dyDescent="0.35">
      <c r="A175" s="23">
        <v>173</v>
      </c>
      <c r="B175" s="3" t="s">
        <v>85</v>
      </c>
      <c r="C175" s="24" t="s">
        <v>1215</v>
      </c>
      <c r="D175" s="24" t="s">
        <v>540</v>
      </c>
      <c r="E175" s="4" t="s">
        <v>311</v>
      </c>
      <c r="F175" s="5" t="s">
        <v>311</v>
      </c>
      <c r="G175" s="10">
        <v>42942</v>
      </c>
      <c r="H175" s="8" t="s">
        <v>479</v>
      </c>
      <c r="I175" s="25" t="s">
        <v>546</v>
      </c>
      <c r="J175" s="8"/>
      <c r="K175" s="8" t="s">
        <v>417</v>
      </c>
      <c r="L175" s="8" t="s">
        <v>463</v>
      </c>
      <c r="M175" s="9" t="s">
        <v>685</v>
      </c>
      <c r="N175" s="11" t="s">
        <v>776</v>
      </c>
      <c r="O175" s="24" t="s">
        <v>532</v>
      </c>
      <c r="P175" s="12" t="s">
        <v>480</v>
      </c>
      <c r="Q175" s="13"/>
      <c r="R175" s="14" t="s">
        <v>970</v>
      </c>
      <c r="S175" s="15" t="s">
        <v>790</v>
      </c>
      <c r="T175" s="24" t="s">
        <v>545</v>
      </c>
      <c r="U175" s="16" t="s">
        <v>116</v>
      </c>
      <c r="V175" s="16"/>
      <c r="W175" s="16"/>
      <c r="X175" s="16"/>
      <c r="Y175" s="16"/>
      <c r="Z175" s="16"/>
      <c r="AA175" s="17"/>
    </row>
    <row r="176" spans="1:27" ht="34.5" customHeight="1" x14ac:dyDescent="0.35">
      <c r="A176" s="23">
        <v>174</v>
      </c>
      <c r="B176" s="3" t="s">
        <v>12</v>
      </c>
      <c r="C176" s="24" t="s">
        <v>1216</v>
      </c>
      <c r="D176" s="24" t="s">
        <v>542</v>
      </c>
      <c r="E176" s="4" t="s">
        <v>24</v>
      </c>
      <c r="F176" s="5" t="s">
        <v>24</v>
      </c>
      <c r="G176" s="10">
        <v>42942</v>
      </c>
      <c r="H176" s="8" t="s">
        <v>479</v>
      </c>
      <c r="I176" s="25" t="s">
        <v>546</v>
      </c>
      <c r="J176" s="8" t="s">
        <v>56</v>
      </c>
      <c r="K176" s="8" t="s">
        <v>418</v>
      </c>
      <c r="L176" s="8" t="s">
        <v>57</v>
      </c>
      <c r="M176" s="9" t="s">
        <v>684</v>
      </c>
      <c r="N176" s="11" t="s">
        <v>782</v>
      </c>
      <c r="O176" s="24" t="s">
        <v>532</v>
      </c>
      <c r="P176" s="12" t="s">
        <v>43</v>
      </c>
      <c r="Q176" s="13"/>
      <c r="R176" s="14" t="s">
        <v>971</v>
      </c>
      <c r="S176" s="93" t="s">
        <v>783</v>
      </c>
      <c r="T176" s="24" t="s">
        <v>545</v>
      </c>
      <c r="U176" s="16" t="s">
        <v>1175</v>
      </c>
      <c r="V176" s="16"/>
      <c r="W176" s="16"/>
      <c r="X176" s="16"/>
      <c r="Y176" s="16"/>
      <c r="Z176" s="16"/>
      <c r="AA176" s="17"/>
    </row>
    <row r="177" spans="1:27" ht="34.5" customHeight="1" x14ac:dyDescent="0.35">
      <c r="A177" s="23">
        <v>175</v>
      </c>
      <c r="B177" s="3" t="s">
        <v>409</v>
      </c>
      <c r="C177" s="24" t="s">
        <v>1215</v>
      </c>
      <c r="D177" s="24" t="s">
        <v>541</v>
      </c>
      <c r="E177" s="4" t="s">
        <v>415</v>
      </c>
      <c r="F177" s="5" t="s">
        <v>415</v>
      </c>
      <c r="G177" s="10">
        <v>42945</v>
      </c>
      <c r="H177" s="8" t="s">
        <v>479</v>
      </c>
      <c r="I177" s="25" t="s">
        <v>546</v>
      </c>
      <c r="J177" s="8"/>
      <c r="K177" s="8" t="s">
        <v>416</v>
      </c>
      <c r="L177" s="8" t="s">
        <v>477</v>
      </c>
      <c r="M177" s="9" t="s">
        <v>688</v>
      </c>
      <c r="N177" s="11" t="s">
        <v>776</v>
      </c>
      <c r="O177" s="24" t="s">
        <v>532</v>
      </c>
      <c r="P177" s="12" t="s">
        <v>480</v>
      </c>
      <c r="Q177" s="13"/>
      <c r="R177" s="14" t="s">
        <v>972</v>
      </c>
      <c r="S177" s="15" t="s">
        <v>786</v>
      </c>
      <c r="T177" s="24" t="s">
        <v>1242</v>
      </c>
      <c r="U177" s="16" t="s">
        <v>328</v>
      </c>
      <c r="V177" s="16"/>
      <c r="W177" s="16"/>
      <c r="X177" s="16"/>
      <c r="Y177" s="16"/>
      <c r="Z177" s="16"/>
      <c r="AA177" s="17"/>
    </row>
    <row r="178" spans="1:27" ht="34.5" customHeight="1" x14ac:dyDescent="0.35">
      <c r="A178" s="23">
        <v>176</v>
      </c>
      <c r="B178" s="3" t="s">
        <v>409</v>
      </c>
      <c r="C178" s="24" t="s">
        <v>1215</v>
      </c>
      <c r="D178" s="24" t="s">
        <v>541</v>
      </c>
      <c r="E178" s="4" t="s">
        <v>415</v>
      </c>
      <c r="F178" s="5" t="s">
        <v>415</v>
      </c>
      <c r="G178" s="10">
        <v>42945</v>
      </c>
      <c r="H178" s="8" t="s">
        <v>169</v>
      </c>
      <c r="I178" s="25" t="s">
        <v>547</v>
      </c>
      <c r="J178" s="8"/>
      <c r="K178" s="8" t="s">
        <v>417</v>
      </c>
      <c r="L178" s="8" t="s">
        <v>448</v>
      </c>
      <c r="M178" s="9" t="s">
        <v>689</v>
      </c>
      <c r="N178" s="11" t="s">
        <v>776</v>
      </c>
      <c r="O178" s="24" t="s">
        <v>532</v>
      </c>
      <c r="P178" s="12" t="s">
        <v>480</v>
      </c>
      <c r="Q178" s="13"/>
      <c r="R178" s="14" t="s">
        <v>973</v>
      </c>
      <c r="S178" s="15" t="s">
        <v>786</v>
      </c>
      <c r="T178" s="24" t="s">
        <v>1242</v>
      </c>
      <c r="U178" s="16" t="s">
        <v>329</v>
      </c>
      <c r="V178" s="16"/>
      <c r="W178" s="16"/>
      <c r="X178" s="16"/>
      <c r="Y178" s="16"/>
      <c r="Z178" s="16"/>
      <c r="AA178" s="17"/>
    </row>
    <row r="179" spans="1:27" ht="34.5" customHeight="1" x14ac:dyDescent="0.35">
      <c r="A179" s="23">
        <v>177</v>
      </c>
      <c r="B179" s="3" t="s">
        <v>408</v>
      </c>
      <c r="C179" s="24" t="s">
        <v>1216</v>
      </c>
      <c r="D179" s="24" t="s">
        <v>542</v>
      </c>
      <c r="E179" s="4" t="s">
        <v>380</v>
      </c>
      <c r="F179" s="5" t="s">
        <v>380</v>
      </c>
      <c r="G179" s="10">
        <v>42945</v>
      </c>
      <c r="H179" s="8" t="s">
        <v>479</v>
      </c>
      <c r="I179" s="25" t="s">
        <v>546</v>
      </c>
      <c r="J179" s="8"/>
      <c r="K179" s="8" t="s">
        <v>419</v>
      </c>
      <c r="L179" s="8" t="s">
        <v>262</v>
      </c>
      <c r="M179" s="9" t="s">
        <v>686</v>
      </c>
      <c r="N179" s="11" t="s">
        <v>776</v>
      </c>
      <c r="O179" s="24" t="s">
        <v>532</v>
      </c>
      <c r="P179" s="12" t="s">
        <v>480</v>
      </c>
      <c r="Q179" s="13"/>
      <c r="R179" s="14" t="s">
        <v>974</v>
      </c>
      <c r="S179" s="15" t="s">
        <v>785</v>
      </c>
      <c r="T179" s="24" t="s">
        <v>1242</v>
      </c>
      <c r="U179" s="16" t="s">
        <v>263</v>
      </c>
      <c r="V179" s="16"/>
      <c r="W179" s="16"/>
      <c r="X179" s="16"/>
      <c r="Y179" s="16"/>
      <c r="Z179" s="16"/>
      <c r="AA179" s="17"/>
    </row>
    <row r="180" spans="1:27" ht="34.5" customHeight="1" x14ac:dyDescent="0.35">
      <c r="A180" s="23">
        <v>178</v>
      </c>
      <c r="B180" s="3" t="s">
        <v>408</v>
      </c>
      <c r="C180" s="24" t="s">
        <v>1216</v>
      </c>
      <c r="D180" s="24" t="s">
        <v>542</v>
      </c>
      <c r="E180" s="4" t="s">
        <v>264</v>
      </c>
      <c r="F180" s="5" t="s">
        <v>264</v>
      </c>
      <c r="G180" s="10">
        <v>42945</v>
      </c>
      <c r="H180" s="8" t="s">
        <v>479</v>
      </c>
      <c r="I180" s="25" t="s">
        <v>546</v>
      </c>
      <c r="J180" s="8"/>
      <c r="K180" s="8" t="s">
        <v>419</v>
      </c>
      <c r="L180" s="8" t="s">
        <v>447</v>
      </c>
      <c r="M180" s="9" t="s">
        <v>687</v>
      </c>
      <c r="N180" s="11" t="s">
        <v>776</v>
      </c>
      <c r="O180" s="24" t="s">
        <v>532</v>
      </c>
      <c r="P180" s="12" t="s">
        <v>480</v>
      </c>
      <c r="Q180" s="13"/>
      <c r="R180" s="14" t="s">
        <v>975</v>
      </c>
      <c r="S180" s="15" t="s">
        <v>785</v>
      </c>
      <c r="T180" s="24" t="s">
        <v>1242</v>
      </c>
      <c r="U180" s="16" t="s">
        <v>265</v>
      </c>
      <c r="V180" s="16"/>
      <c r="W180" s="16"/>
      <c r="X180" s="16"/>
      <c r="Y180" s="16"/>
      <c r="Z180" s="16"/>
      <c r="AA180" s="17"/>
    </row>
    <row r="181" spans="1:27" ht="34.5" customHeight="1" x14ac:dyDescent="0.35">
      <c r="A181" s="23">
        <v>179</v>
      </c>
      <c r="B181" s="3" t="s">
        <v>411</v>
      </c>
      <c r="C181" s="24" t="s">
        <v>1215</v>
      </c>
      <c r="D181" s="24" t="s">
        <v>540</v>
      </c>
      <c r="E181" s="4" t="s">
        <v>1241</v>
      </c>
      <c r="F181" s="5" t="s">
        <v>412</v>
      </c>
      <c r="G181" s="10">
        <v>42946</v>
      </c>
      <c r="H181" s="8" t="s">
        <v>169</v>
      </c>
      <c r="I181" s="25" t="s">
        <v>547</v>
      </c>
      <c r="J181" s="8" t="s">
        <v>199</v>
      </c>
      <c r="K181" s="8" t="s">
        <v>417</v>
      </c>
      <c r="L181" s="8" t="s">
        <v>219</v>
      </c>
      <c r="M181" s="9"/>
      <c r="N181" s="11" t="s">
        <v>776</v>
      </c>
      <c r="O181" s="24" t="s">
        <v>532</v>
      </c>
      <c r="P181" s="12" t="s">
        <v>480</v>
      </c>
      <c r="Q181" s="13"/>
      <c r="R181" s="14" t="s">
        <v>976</v>
      </c>
      <c r="S181" s="15" t="s">
        <v>789</v>
      </c>
      <c r="T181" s="24" t="s">
        <v>545</v>
      </c>
      <c r="U181" s="16" t="s">
        <v>198</v>
      </c>
      <c r="V181" s="16"/>
      <c r="W181" s="16"/>
      <c r="X181" s="16"/>
      <c r="Y181" s="16"/>
      <c r="Z181" s="16"/>
      <c r="AA181" s="17"/>
    </row>
    <row r="182" spans="1:27" ht="34.5" customHeight="1" x14ac:dyDescent="0.35">
      <c r="A182" s="23">
        <v>180</v>
      </c>
      <c r="B182" s="3" t="s">
        <v>411</v>
      </c>
      <c r="C182" s="24" t="s">
        <v>1215</v>
      </c>
      <c r="D182" s="24" t="s">
        <v>540</v>
      </c>
      <c r="E182" s="4" t="s">
        <v>170</v>
      </c>
      <c r="F182" s="5" t="s">
        <v>170</v>
      </c>
      <c r="G182" s="10">
        <v>42947</v>
      </c>
      <c r="H182" s="8" t="s">
        <v>485</v>
      </c>
      <c r="I182" s="25" t="s">
        <v>547</v>
      </c>
      <c r="J182" s="8"/>
      <c r="K182" s="8" t="s">
        <v>417</v>
      </c>
      <c r="L182" s="8" t="s">
        <v>181</v>
      </c>
      <c r="M182" s="9" t="s">
        <v>690</v>
      </c>
      <c r="N182" s="11" t="s">
        <v>776</v>
      </c>
      <c r="O182" s="24" t="s">
        <v>532</v>
      </c>
      <c r="P182" s="12" t="s">
        <v>480</v>
      </c>
      <c r="Q182" s="13"/>
      <c r="R182" s="14" t="s">
        <v>977</v>
      </c>
      <c r="S182" s="15" t="s">
        <v>789</v>
      </c>
      <c r="T182" s="24" t="s">
        <v>545</v>
      </c>
      <c r="U182" s="16" t="s">
        <v>182</v>
      </c>
      <c r="V182" s="16"/>
      <c r="W182" s="16"/>
      <c r="X182" s="16"/>
      <c r="Y182" s="16"/>
      <c r="Z182" s="16"/>
      <c r="AA182" s="17"/>
    </row>
    <row r="183" spans="1:27" ht="34.5" customHeight="1" x14ac:dyDescent="0.35">
      <c r="A183" s="23">
        <v>181</v>
      </c>
      <c r="B183" s="3" t="s">
        <v>411</v>
      </c>
      <c r="C183" s="24" t="s">
        <v>1215</v>
      </c>
      <c r="D183" s="24" t="s">
        <v>540</v>
      </c>
      <c r="E183" s="4" t="s">
        <v>200</v>
      </c>
      <c r="F183" s="5" t="s">
        <v>200</v>
      </c>
      <c r="G183" s="10">
        <v>42948</v>
      </c>
      <c r="H183" s="8" t="s">
        <v>485</v>
      </c>
      <c r="I183" s="25" t="s">
        <v>547</v>
      </c>
      <c r="J183" s="8"/>
      <c r="K183" s="8" t="s">
        <v>417</v>
      </c>
      <c r="L183" s="8" t="s">
        <v>201</v>
      </c>
      <c r="M183" s="9"/>
      <c r="N183" s="11" t="s">
        <v>776</v>
      </c>
      <c r="O183" s="24" t="s">
        <v>532</v>
      </c>
      <c r="P183" s="12" t="s">
        <v>480</v>
      </c>
      <c r="Q183" s="13"/>
      <c r="R183" s="14" t="s">
        <v>978</v>
      </c>
      <c r="S183" s="15" t="s">
        <v>789</v>
      </c>
      <c r="T183" s="24" t="s">
        <v>545</v>
      </c>
      <c r="U183" s="16" t="s">
        <v>198</v>
      </c>
      <c r="V183" s="16"/>
      <c r="W183" s="16"/>
      <c r="X183" s="16"/>
      <c r="Y183" s="16"/>
      <c r="Z183" s="16"/>
      <c r="AA183" s="17"/>
    </row>
    <row r="184" spans="1:27" ht="34.5" customHeight="1" x14ac:dyDescent="0.35">
      <c r="A184" s="23">
        <v>182</v>
      </c>
      <c r="B184" s="3" t="s">
        <v>411</v>
      </c>
      <c r="C184" s="24" t="s">
        <v>1215</v>
      </c>
      <c r="D184" s="24" t="s">
        <v>540</v>
      </c>
      <c r="E184" s="4" t="s">
        <v>200</v>
      </c>
      <c r="F184" s="5" t="s">
        <v>200</v>
      </c>
      <c r="G184" s="10">
        <v>42953</v>
      </c>
      <c r="H184" s="8" t="s">
        <v>479</v>
      </c>
      <c r="I184" s="25" t="s">
        <v>546</v>
      </c>
      <c r="J184" s="8"/>
      <c r="K184" s="8" t="s">
        <v>417</v>
      </c>
      <c r="L184" s="8" t="s">
        <v>201</v>
      </c>
      <c r="M184" s="9"/>
      <c r="N184" s="11" t="s">
        <v>776</v>
      </c>
      <c r="O184" s="24" t="s">
        <v>532</v>
      </c>
      <c r="P184" s="12" t="s">
        <v>480</v>
      </c>
      <c r="Q184" s="13"/>
      <c r="R184" s="14" t="s">
        <v>979</v>
      </c>
      <c r="S184" s="15" t="s">
        <v>789</v>
      </c>
      <c r="T184" s="24" t="s">
        <v>545</v>
      </c>
      <c r="U184" s="16" t="s">
        <v>198</v>
      </c>
      <c r="V184" s="16"/>
      <c r="W184" s="16"/>
      <c r="X184" s="16"/>
      <c r="Y184" s="16"/>
      <c r="Z184" s="16"/>
      <c r="AA184" s="17"/>
    </row>
    <row r="185" spans="1:27" ht="34.5" customHeight="1" x14ac:dyDescent="0.35">
      <c r="A185" s="23">
        <v>183</v>
      </c>
      <c r="B185" s="3" t="s">
        <v>411</v>
      </c>
      <c r="C185" s="24" t="s">
        <v>1215</v>
      </c>
      <c r="D185" s="24" t="s">
        <v>540</v>
      </c>
      <c r="E185" s="4" t="s">
        <v>200</v>
      </c>
      <c r="F185" s="5" t="s">
        <v>200</v>
      </c>
      <c r="G185" s="10">
        <v>42955</v>
      </c>
      <c r="H185" s="8" t="s">
        <v>479</v>
      </c>
      <c r="I185" s="25" t="s">
        <v>546</v>
      </c>
      <c r="J185" s="8"/>
      <c r="K185" s="8" t="s">
        <v>417</v>
      </c>
      <c r="L185" s="8" t="s">
        <v>218</v>
      </c>
      <c r="M185" s="9"/>
      <c r="N185" s="11" t="s">
        <v>776</v>
      </c>
      <c r="O185" s="24" t="s">
        <v>532</v>
      </c>
      <c r="P185" s="12" t="s">
        <v>480</v>
      </c>
      <c r="Q185" s="13"/>
      <c r="R185" s="14" t="s">
        <v>980</v>
      </c>
      <c r="S185" s="15" t="s">
        <v>789</v>
      </c>
      <c r="T185" s="24" t="s">
        <v>545</v>
      </c>
      <c r="U185" s="16" t="s">
        <v>198</v>
      </c>
      <c r="V185" s="16"/>
      <c r="W185" s="16"/>
      <c r="X185" s="16"/>
      <c r="Y185" s="16"/>
      <c r="Z185" s="16"/>
      <c r="AA185" s="17"/>
    </row>
    <row r="186" spans="1:27" ht="34.5" customHeight="1" x14ac:dyDescent="0.35">
      <c r="A186" s="23">
        <v>184</v>
      </c>
      <c r="B186" s="3" t="s">
        <v>411</v>
      </c>
      <c r="C186" s="24" t="s">
        <v>1215</v>
      </c>
      <c r="D186" s="24" t="s">
        <v>540</v>
      </c>
      <c r="E186" s="4" t="s">
        <v>200</v>
      </c>
      <c r="F186" s="5" t="s">
        <v>200</v>
      </c>
      <c r="G186" s="10">
        <v>42956</v>
      </c>
      <c r="H186" s="8" t="s">
        <v>482</v>
      </c>
      <c r="I186" s="25" t="s">
        <v>547</v>
      </c>
      <c r="J186" s="8" t="s">
        <v>188</v>
      </c>
      <c r="K186" s="8" t="s">
        <v>417</v>
      </c>
      <c r="L186" s="8" t="s">
        <v>189</v>
      </c>
      <c r="M186" s="9" t="s">
        <v>691</v>
      </c>
      <c r="N186" s="11" t="s">
        <v>776</v>
      </c>
      <c r="O186" s="24" t="s">
        <v>532</v>
      </c>
      <c r="P186" s="12" t="s">
        <v>480</v>
      </c>
      <c r="Q186" s="13"/>
      <c r="R186" s="14" t="s">
        <v>981</v>
      </c>
      <c r="S186" s="15" t="s">
        <v>789</v>
      </c>
      <c r="T186" s="24" t="s">
        <v>545</v>
      </c>
      <c r="U186" s="16" t="s">
        <v>190</v>
      </c>
      <c r="V186" s="16"/>
      <c r="W186" s="16"/>
      <c r="X186" s="16"/>
      <c r="Y186" s="16"/>
      <c r="Z186" s="16"/>
      <c r="AA186" s="17"/>
    </row>
    <row r="187" spans="1:27" ht="34.5" customHeight="1" x14ac:dyDescent="0.35">
      <c r="A187" s="23">
        <v>185</v>
      </c>
      <c r="B187" s="3" t="s">
        <v>85</v>
      </c>
      <c r="C187" s="24" t="s">
        <v>1215</v>
      </c>
      <c r="D187" s="24" t="s">
        <v>540</v>
      </c>
      <c r="E187" s="4" t="s">
        <v>311</v>
      </c>
      <c r="F187" s="5" t="s">
        <v>311</v>
      </c>
      <c r="G187" s="10">
        <v>42957</v>
      </c>
      <c r="H187" s="8" t="s">
        <v>479</v>
      </c>
      <c r="I187" s="25" t="s">
        <v>546</v>
      </c>
      <c r="J187" s="8"/>
      <c r="K187" s="8" t="s">
        <v>417</v>
      </c>
      <c r="L187" s="8" t="s">
        <v>117</v>
      </c>
      <c r="M187" s="9" t="s">
        <v>692</v>
      </c>
      <c r="N187" s="11" t="s">
        <v>776</v>
      </c>
      <c r="O187" s="24" t="s">
        <v>532</v>
      </c>
      <c r="P187" s="12" t="s">
        <v>480</v>
      </c>
      <c r="Q187" s="13"/>
      <c r="R187" s="14" t="s">
        <v>982</v>
      </c>
      <c r="S187" s="15" t="s">
        <v>790</v>
      </c>
      <c r="T187" s="24" t="s">
        <v>545</v>
      </c>
      <c r="U187" s="16" t="s">
        <v>118</v>
      </c>
      <c r="V187" s="16"/>
      <c r="W187" s="16"/>
      <c r="X187" s="16"/>
      <c r="Y187" s="16"/>
      <c r="Z187" s="16"/>
      <c r="AA187" s="17"/>
    </row>
    <row r="188" spans="1:27" ht="34.5" customHeight="1" x14ac:dyDescent="0.35">
      <c r="A188" s="23">
        <v>186</v>
      </c>
      <c r="B188" s="3" t="s">
        <v>409</v>
      </c>
      <c r="C188" s="24" t="s">
        <v>1215</v>
      </c>
      <c r="D188" s="24" t="s">
        <v>541</v>
      </c>
      <c r="E188" s="4" t="s">
        <v>415</v>
      </c>
      <c r="F188" s="5" t="s">
        <v>415</v>
      </c>
      <c r="G188" s="10">
        <v>42959</v>
      </c>
      <c r="H188" s="8" t="s">
        <v>481</v>
      </c>
      <c r="I188" s="25" t="s">
        <v>548</v>
      </c>
      <c r="J188" s="8" t="s">
        <v>282</v>
      </c>
      <c r="K188" s="8" t="s">
        <v>416</v>
      </c>
      <c r="L188" s="8" t="s">
        <v>283</v>
      </c>
      <c r="M188" s="9" t="s">
        <v>693</v>
      </c>
      <c r="N188" s="11" t="s">
        <v>776</v>
      </c>
      <c r="O188" s="24" t="s">
        <v>532</v>
      </c>
      <c r="P188" s="12" t="s">
        <v>480</v>
      </c>
      <c r="Q188" s="13"/>
      <c r="R188" s="14" t="s">
        <v>983</v>
      </c>
      <c r="S188" s="15" t="s">
        <v>786</v>
      </c>
      <c r="T188" s="24" t="s">
        <v>545</v>
      </c>
      <c r="U188" s="16" t="s">
        <v>1176</v>
      </c>
      <c r="V188" s="16"/>
      <c r="W188" s="16"/>
      <c r="X188" s="16"/>
      <c r="Y188" s="16"/>
      <c r="Z188" s="16"/>
      <c r="AA188" s="17"/>
    </row>
    <row r="189" spans="1:27" ht="34.5" customHeight="1" x14ac:dyDescent="0.35">
      <c r="A189" s="23">
        <v>187</v>
      </c>
      <c r="B189" s="3" t="s">
        <v>411</v>
      </c>
      <c r="C189" s="24" t="s">
        <v>1215</v>
      </c>
      <c r="D189" s="24" t="s">
        <v>540</v>
      </c>
      <c r="E189" s="4" t="s">
        <v>170</v>
      </c>
      <c r="F189" s="5" t="s">
        <v>170</v>
      </c>
      <c r="G189" s="10">
        <v>42959</v>
      </c>
      <c r="H189" s="8" t="s">
        <v>485</v>
      </c>
      <c r="I189" s="25" t="s">
        <v>547</v>
      </c>
      <c r="J189" s="8"/>
      <c r="K189" s="8" t="s">
        <v>417</v>
      </c>
      <c r="L189" s="8" t="s">
        <v>221</v>
      </c>
      <c r="M189" s="9"/>
      <c r="N189" s="11" t="s">
        <v>776</v>
      </c>
      <c r="O189" s="24" t="s">
        <v>532</v>
      </c>
      <c r="P189" s="12" t="s">
        <v>480</v>
      </c>
      <c r="Q189" s="13"/>
      <c r="R189" s="14" t="s">
        <v>984</v>
      </c>
      <c r="S189" s="15" t="s">
        <v>789</v>
      </c>
      <c r="T189" s="24" t="s">
        <v>545</v>
      </c>
      <c r="U189" s="16" t="s">
        <v>198</v>
      </c>
      <c r="V189" s="16"/>
      <c r="W189" s="16"/>
      <c r="X189" s="16"/>
      <c r="Y189" s="16"/>
      <c r="Z189" s="16"/>
      <c r="AA189" s="17"/>
    </row>
    <row r="190" spans="1:27" ht="34.5" customHeight="1" x14ac:dyDescent="0.35">
      <c r="A190" s="23">
        <v>188</v>
      </c>
      <c r="B190" s="3" t="s">
        <v>85</v>
      </c>
      <c r="C190" s="24" t="s">
        <v>1215</v>
      </c>
      <c r="D190" s="24" t="s">
        <v>540</v>
      </c>
      <c r="E190" s="4" t="s">
        <v>311</v>
      </c>
      <c r="F190" s="5" t="s">
        <v>311</v>
      </c>
      <c r="G190" s="10">
        <v>42960</v>
      </c>
      <c r="H190" s="8" t="s">
        <v>479</v>
      </c>
      <c r="I190" s="25" t="s">
        <v>546</v>
      </c>
      <c r="J190" s="8"/>
      <c r="K190" s="8" t="s">
        <v>417</v>
      </c>
      <c r="L190" s="8" t="s">
        <v>464</v>
      </c>
      <c r="M190" s="9" t="s">
        <v>694</v>
      </c>
      <c r="N190" s="11" t="s">
        <v>776</v>
      </c>
      <c r="O190" s="24" t="s">
        <v>532</v>
      </c>
      <c r="P190" s="12" t="s">
        <v>480</v>
      </c>
      <c r="Q190" s="13"/>
      <c r="R190" s="14" t="s">
        <v>985</v>
      </c>
      <c r="S190" s="15" t="s">
        <v>790</v>
      </c>
      <c r="T190" s="24" t="s">
        <v>545</v>
      </c>
      <c r="U190" s="16" t="s">
        <v>119</v>
      </c>
      <c r="V190" s="16"/>
      <c r="W190" s="16"/>
      <c r="X190" s="16"/>
      <c r="Y190" s="16"/>
      <c r="Z190" s="16"/>
      <c r="AA190" s="17"/>
    </row>
    <row r="191" spans="1:27" ht="34.5" customHeight="1" x14ac:dyDescent="0.35">
      <c r="A191" s="23">
        <v>189</v>
      </c>
      <c r="B191" s="3" t="s">
        <v>85</v>
      </c>
      <c r="C191" s="24" t="s">
        <v>1215</v>
      </c>
      <c r="D191" s="24" t="s">
        <v>540</v>
      </c>
      <c r="E191" s="4" t="s">
        <v>311</v>
      </c>
      <c r="F191" s="5" t="s">
        <v>311</v>
      </c>
      <c r="G191" s="10">
        <v>42961</v>
      </c>
      <c r="H191" s="8" t="s">
        <v>479</v>
      </c>
      <c r="I191" s="25" t="s">
        <v>546</v>
      </c>
      <c r="J191" s="8"/>
      <c r="K191" s="8" t="s">
        <v>417</v>
      </c>
      <c r="L191" s="8" t="s">
        <v>465</v>
      </c>
      <c r="M191" s="9" t="s">
        <v>695</v>
      </c>
      <c r="N191" s="11" t="s">
        <v>776</v>
      </c>
      <c r="O191" s="24" t="s">
        <v>532</v>
      </c>
      <c r="P191" s="12" t="s">
        <v>480</v>
      </c>
      <c r="Q191" s="13"/>
      <c r="R191" s="14" t="s">
        <v>986</v>
      </c>
      <c r="S191" s="15" t="s">
        <v>790</v>
      </c>
      <c r="T191" s="24" t="s">
        <v>545</v>
      </c>
      <c r="U191" s="16" t="s">
        <v>120</v>
      </c>
      <c r="V191" s="16"/>
      <c r="W191" s="16"/>
      <c r="X191" s="16"/>
      <c r="Y191" s="16"/>
      <c r="Z191" s="16"/>
      <c r="AA191" s="17"/>
    </row>
    <row r="192" spans="1:27" ht="34.5" customHeight="1" x14ac:dyDescent="0.35">
      <c r="A192" s="23">
        <v>190</v>
      </c>
      <c r="B192" s="3" t="s">
        <v>85</v>
      </c>
      <c r="C192" s="24" t="s">
        <v>1215</v>
      </c>
      <c r="D192" s="24" t="s">
        <v>540</v>
      </c>
      <c r="E192" s="4" t="s">
        <v>311</v>
      </c>
      <c r="F192" s="5" t="s">
        <v>311</v>
      </c>
      <c r="G192" s="10">
        <v>42962</v>
      </c>
      <c r="H192" s="8" t="s">
        <v>479</v>
      </c>
      <c r="I192" s="25" t="s">
        <v>546</v>
      </c>
      <c r="J192" s="8"/>
      <c r="K192" s="8" t="s">
        <v>417</v>
      </c>
      <c r="L192" s="8" t="s">
        <v>466</v>
      </c>
      <c r="M192" s="9" t="s">
        <v>696</v>
      </c>
      <c r="N192" s="11" t="s">
        <v>776</v>
      </c>
      <c r="O192" s="24" t="s">
        <v>532</v>
      </c>
      <c r="P192" s="12" t="s">
        <v>480</v>
      </c>
      <c r="Q192" s="13"/>
      <c r="R192" s="14" t="s">
        <v>987</v>
      </c>
      <c r="S192" s="15" t="s">
        <v>790</v>
      </c>
      <c r="T192" s="24" t="s">
        <v>545</v>
      </c>
      <c r="U192" s="16" t="s">
        <v>121</v>
      </c>
      <c r="V192" s="16"/>
      <c r="W192" s="16"/>
      <c r="X192" s="16"/>
      <c r="Y192" s="16"/>
      <c r="Z192" s="16"/>
      <c r="AA192" s="17"/>
    </row>
    <row r="193" spans="1:27" ht="34.5" customHeight="1" x14ac:dyDescent="0.35">
      <c r="A193" s="23">
        <v>191</v>
      </c>
      <c r="B193" s="3" t="s">
        <v>411</v>
      </c>
      <c r="C193" s="24" t="s">
        <v>1215</v>
      </c>
      <c r="D193" s="24" t="s">
        <v>540</v>
      </c>
      <c r="E193" s="4" t="s">
        <v>200</v>
      </c>
      <c r="F193" s="5" t="s">
        <v>200</v>
      </c>
      <c r="G193" s="10">
        <v>42966</v>
      </c>
      <c r="H193" s="8" t="s">
        <v>169</v>
      </c>
      <c r="I193" s="25" t="s">
        <v>547</v>
      </c>
      <c r="J193" s="8"/>
      <c r="K193" s="8" t="s">
        <v>417</v>
      </c>
      <c r="L193" s="8" t="s">
        <v>201</v>
      </c>
      <c r="M193" s="9"/>
      <c r="N193" s="11" t="s">
        <v>776</v>
      </c>
      <c r="O193" s="24" t="s">
        <v>532</v>
      </c>
      <c r="P193" s="12" t="s">
        <v>480</v>
      </c>
      <c r="Q193" s="13"/>
      <c r="R193" s="14" t="s">
        <v>988</v>
      </c>
      <c r="S193" s="15" t="s">
        <v>789</v>
      </c>
      <c r="T193" s="24" t="s">
        <v>545</v>
      </c>
      <c r="U193" s="16" t="s">
        <v>198</v>
      </c>
      <c r="V193" s="16"/>
      <c r="W193" s="16"/>
      <c r="X193" s="16"/>
      <c r="Y193" s="16"/>
      <c r="Z193" s="16"/>
      <c r="AA193" s="17"/>
    </row>
    <row r="194" spans="1:27" ht="34.5" customHeight="1" x14ac:dyDescent="0.35">
      <c r="A194" s="23">
        <v>192</v>
      </c>
      <c r="B194" s="3" t="s">
        <v>409</v>
      </c>
      <c r="C194" s="24" t="s">
        <v>1215</v>
      </c>
      <c r="D194" s="24" t="s">
        <v>541</v>
      </c>
      <c r="E194" s="4" t="s">
        <v>415</v>
      </c>
      <c r="F194" s="5" t="s">
        <v>415</v>
      </c>
      <c r="G194" s="10">
        <v>42967</v>
      </c>
      <c r="H194" s="8" t="s">
        <v>479</v>
      </c>
      <c r="I194" s="25" t="s">
        <v>546</v>
      </c>
      <c r="J194" s="8"/>
      <c r="K194" s="8" t="s">
        <v>417</v>
      </c>
      <c r="L194" s="8" t="s">
        <v>330</v>
      </c>
      <c r="M194" s="9" t="s">
        <v>697</v>
      </c>
      <c r="N194" s="11" t="s">
        <v>776</v>
      </c>
      <c r="O194" s="24" t="s">
        <v>532</v>
      </c>
      <c r="P194" s="12" t="s">
        <v>480</v>
      </c>
      <c r="Q194" s="13"/>
      <c r="R194" s="14" t="s">
        <v>989</v>
      </c>
      <c r="S194" s="15" t="s">
        <v>786</v>
      </c>
      <c r="T194" s="24" t="s">
        <v>1242</v>
      </c>
      <c r="U194" s="16" t="s">
        <v>331</v>
      </c>
      <c r="V194" s="16"/>
      <c r="W194" s="16"/>
      <c r="X194" s="16"/>
      <c r="Y194" s="16"/>
      <c r="Z194" s="16"/>
      <c r="AA194" s="17"/>
    </row>
    <row r="195" spans="1:27" ht="34.5" customHeight="1" x14ac:dyDescent="0.35">
      <c r="A195" s="23">
        <v>193</v>
      </c>
      <c r="B195" s="3" t="s">
        <v>68</v>
      </c>
      <c r="C195" s="24" t="s">
        <v>1215</v>
      </c>
      <c r="D195" s="24" t="s">
        <v>543</v>
      </c>
      <c r="E195" s="4" t="s">
        <v>407</v>
      </c>
      <c r="F195" s="5" t="s">
        <v>407</v>
      </c>
      <c r="G195" s="10">
        <v>42970</v>
      </c>
      <c r="H195" s="8" t="s">
        <v>479</v>
      </c>
      <c r="I195" s="25" t="s">
        <v>546</v>
      </c>
      <c r="J195" s="8" t="s">
        <v>69</v>
      </c>
      <c r="K195" s="8" t="s">
        <v>417</v>
      </c>
      <c r="L195" s="8" t="s">
        <v>70</v>
      </c>
      <c r="M195" s="9" t="s">
        <v>698</v>
      </c>
      <c r="N195" s="11" t="s">
        <v>777</v>
      </c>
      <c r="O195" s="24" t="s">
        <v>533</v>
      </c>
      <c r="P195" s="12" t="s">
        <v>71</v>
      </c>
      <c r="Q195" s="13"/>
      <c r="R195" s="14" t="s">
        <v>990</v>
      </c>
      <c r="S195" s="15" t="s">
        <v>791</v>
      </c>
      <c r="T195" s="24" t="s">
        <v>545</v>
      </c>
      <c r="U195" s="16" t="s">
        <v>72</v>
      </c>
      <c r="V195" s="16"/>
      <c r="W195" s="16"/>
      <c r="X195" s="16"/>
      <c r="Y195" s="16"/>
      <c r="Z195" s="16"/>
      <c r="AA195" s="17"/>
    </row>
    <row r="196" spans="1:27" ht="34.5" customHeight="1" x14ac:dyDescent="0.35">
      <c r="A196" s="23">
        <v>194</v>
      </c>
      <c r="B196" s="3" t="s">
        <v>411</v>
      </c>
      <c r="C196" s="24" t="s">
        <v>1215</v>
      </c>
      <c r="D196" s="24" t="s">
        <v>540</v>
      </c>
      <c r="E196" s="4" t="s">
        <v>170</v>
      </c>
      <c r="F196" s="5" t="s">
        <v>170</v>
      </c>
      <c r="G196" s="10">
        <v>42973</v>
      </c>
      <c r="H196" s="8" t="s">
        <v>485</v>
      </c>
      <c r="I196" s="25" t="s">
        <v>547</v>
      </c>
      <c r="J196" s="8"/>
      <c r="K196" s="8" t="s">
        <v>417</v>
      </c>
      <c r="L196" s="8" t="s">
        <v>221</v>
      </c>
      <c r="M196" s="9"/>
      <c r="N196" s="11" t="s">
        <v>776</v>
      </c>
      <c r="O196" s="24" t="s">
        <v>532</v>
      </c>
      <c r="P196" s="12" t="s">
        <v>480</v>
      </c>
      <c r="Q196" s="13"/>
      <c r="R196" s="14" t="s">
        <v>991</v>
      </c>
      <c r="S196" s="15" t="s">
        <v>789</v>
      </c>
      <c r="T196" s="24" t="s">
        <v>545</v>
      </c>
      <c r="U196" s="16" t="s">
        <v>198</v>
      </c>
      <c r="V196" s="16"/>
      <c r="W196" s="16"/>
      <c r="X196" s="16"/>
      <c r="Y196" s="16"/>
      <c r="Z196" s="16"/>
      <c r="AA196" s="17"/>
    </row>
    <row r="197" spans="1:27" ht="34.5" customHeight="1" x14ac:dyDescent="0.35">
      <c r="A197" s="23">
        <v>195</v>
      </c>
      <c r="B197" s="3" t="s">
        <v>411</v>
      </c>
      <c r="C197" s="24" t="s">
        <v>1215</v>
      </c>
      <c r="D197" s="24" t="s">
        <v>540</v>
      </c>
      <c r="E197" s="4" t="s">
        <v>200</v>
      </c>
      <c r="F197" s="5" t="s">
        <v>200</v>
      </c>
      <c r="G197" s="10">
        <v>42975</v>
      </c>
      <c r="H197" s="8" t="s">
        <v>482</v>
      </c>
      <c r="I197" s="25" t="s">
        <v>547</v>
      </c>
      <c r="J197" s="8"/>
      <c r="K197" s="8" t="s">
        <v>417</v>
      </c>
      <c r="L197" s="8" t="s">
        <v>220</v>
      </c>
      <c r="M197" s="9"/>
      <c r="N197" s="11" t="s">
        <v>776</v>
      </c>
      <c r="O197" s="24" t="s">
        <v>532</v>
      </c>
      <c r="P197" s="12" t="s">
        <v>480</v>
      </c>
      <c r="Q197" s="13"/>
      <c r="R197" s="14" t="s">
        <v>992</v>
      </c>
      <c r="S197" s="15" t="s">
        <v>789</v>
      </c>
      <c r="T197" s="24" t="s">
        <v>545</v>
      </c>
      <c r="U197" s="16" t="s">
        <v>198</v>
      </c>
      <c r="V197" s="16"/>
      <c r="W197" s="16"/>
      <c r="X197" s="16"/>
      <c r="Y197" s="16"/>
      <c r="Z197" s="16"/>
      <c r="AA197" s="17"/>
    </row>
    <row r="198" spans="1:27" ht="34.5" customHeight="1" x14ac:dyDescent="0.35">
      <c r="A198" s="23">
        <v>196</v>
      </c>
      <c r="B198" s="3" t="s">
        <v>411</v>
      </c>
      <c r="C198" s="24" t="s">
        <v>1215</v>
      </c>
      <c r="D198" s="24" t="s">
        <v>540</v>
      </c>
      <c r="E198" s="4" t="s">
        <v>170</v>
      </c>
      <c r="F198" s="5" t="s">
        <v>170</v>
      </c>
      <c r="G198" s="10">
        <v>42975</v>
      </c>
      <c r="H198" s="8" t="s">
        <v>485</v>
      </c>
      <c r="I198" s="25" t="s">
        <v>547</v>
      </c>
      <c r="J198" s="8"/>
      <c r="K198" s="8" t="s">
        <v>417</v>
      </c>
      <c r="L198" s="8" t="s">
        <v>221</v>
      </c>
      <c r="M198" s="9"/>
      <c r="N198" s="11" t="s">
        <v>776</v>
      </c>
      <c r="O198" s="24" t="s">
        <v>532</v>
      </c>
      <c r="P198" s="12" t="s">
        <v>480</v>
      </c>
      <c r="Q198" s="13"/>
      <c r="R198" s="14" t="s">
        <v>993</v>
      </c>
      <c r="S198" s="15" t="s">
        <v>789</v>
      </c>
      <c r="T198" s="24" t="s">
        <v>545</v>
      </c>
      <c r="U198" s="16" t="s">
        <v>198</v>
      </c>
      <c r="V198" s="16"/>
      <c r="W198" s="16"/>
      <c r="X198" s="16"/>
      <c r="Y198" s="16"/>
      <c r="Z198" s="16"/>
      <c r="AA198" s="17"/>
    </row>
    <row r="199" spans="1:27" ht="34.5" customHeight="1" x14ac:dyDescent="0.35">
      <c r="A199" s="23">
        <v>197</v>
      </c>
      <c r="B199" s="3" t="s">
        <v>85</v>
      </c>
      <c r="C199" s="24" t="s">
        <v>1215</v>
      </c>
      <c r="D199" s="24" t="s">
        <v>540</v>
      </c>
      <c r="E199" s="4" t="s">
        <v>311</v>
      </c>
      <c r="F199" s="5" t="s">
        <v>311</v>
      </c>
      <c r="G199" s="10">
        <v>42984</v>
      </c>
      <c r="H199" s="8" t="s">
        <v>515</v>
      </c>
      <c r="I199" s="25" t="s">
        <v>549</v>
      </c>
      <c r="J199" s="8" t="s">
        <v>92</v>
      </c>
      <c r="K199" s="8" t="s">
        <v>416</v>
      </c>
      <c r="L199" s="8" t="s">
        <v>93</v>
      </c>
      <c r="M199" s="9" t="s">
        <v>699</v>
      </c>
      <c r="N199" s="11" t="s">
        <v>776</v>
      </c>
      <c r="O199" s="24" t="s">
        <v>532</v>
      </c>
      <c r="P199" s="12" t="s">
        <v>480</v>
      </c>
      <c r="Q199" s="13"/>
      <c r="R199" s="14" t="s">
        <v>994</v>
      </c>
      <c r="S199" s="15" t="s">
        <v>790</v>
      </c>
      <c r="T199" s="24" t="s">
        <v>545</v>
      </c>
      <c r="U199" s="16" t="s">
        <v>94</v>
      </c>
      <c r="V199" s="16"/>
      <c r="W199" s="16"/>
      <c r="X199" s="16"/>
      <c r="Y199" s="16"/>
      <c r="Z199" s="16"/>
      <c r="AA199" s="17"/>
    </row>
    <row r="200" spans="1:27" ht="34.5" customHeight="1" x14ac:dyDescent="0.35">
      <c r="A200" s="23">
        <v>198</v>
      </c>
      <c r="B200" s="3" t="s">
        <v>411</v>
      </c>
      <c r="C200" s="24" t="s">
        <v>1215</v>
      </c>
      <c r="D200" s="24" t="s">
        <v>540</v>
      </c>
      <c r="E200" s="4" t="s">
        <v>1241</v>
      </c>
      <c r="F200" s="5" t="s">
        <v>412</v>
      </c>
      <c r="G200" s="10">
        <v>42985</v>
      </c>
      <c r="H200" s="8" t="s">
        <v>506</v>
      </c>
      <c r="I200" s="25" t="s">
        <v>551</v>
      </c>
      <c r="J200" s="8"/>
      <c r="K200" s="8" t="s">
        <v>416</v>
      </c>
      <c r="L200" s="8" t="s">
        <v>224</v>
      </c>
      <c r="M200" s="9"/>
      <c r="N200" s="11" t="s">
        <v>776</v>
      </c>
      <c r="O200" s="24" t="s">
        <v>532</v>
      </c>
      <c r="P200" s="12" t="s">
        <v>480</v>
      </c>
      <c r="Q200" s="13"/>
      <c r="R200" s="14" t="s">
        <v>995</v>
      </c>
      <c r="S200" s="15" t="s">
        <v>789</v>
      </c>
      <c r="T200" s="24" t="s">
        <v>545</v>
      </c>
      <c r="U200" s="16" t="s">
        <v>198</v>
      </c>
      <c r="V200" s="16"/>
      <c r="W200" s="16"/>
      <c r="X200" s="16"/>
      <c r="Y200" s="16"/>
      <c r="Z200" s="16"/>
      <c r="AA200" s="17"/>
    </row>
    <row r="201" spans="1:27" ht="34.5" customHeight="1" x14ac:dyDescent="0.35">
      <c r="A201" s="23">
        <v>199</v>
      </c>
      <c r="B201" s="3" t="s">
        <v>409</v>
      </c>
      <c r="C201" s="24" t="s">
        <v>1215</v>
      </c>
      <c r="D201" s="24" t="s">
        <v>541</v>
      </c>
      <c r="E201" s="4" t="s">
        <v>286</v>
      </c>
      <c r="F201" s="5" t="s">
        <v>286</v>
      </c>
      <c r="G201" s="10">
        <v>42989</v>
      </c>
      <c r="H201" s="8" t="s">
        <v>479</v>
      </c>
      <c r="I201" s="25" t="s">
        <v>546</v>
      </c>
      <c r="J201" s="8" t="s">
        <v>299</v>
      </c>
      <c r="K201" s="8" t="s">
        <v>417</v>
      </c>
      <c r="L201" s="8" t="s">
        <v>300</v>
      </c>
      <c r="M201" s="9" t="s">
        <v>700</v>
      </c>
      <c r="N201" s="11" t="s">
        <v>780</v>
      </c>
      <c r="O201" s="24" t="s">
        <v>533</v>
      </c>
      <c r="P201" s="12" t="s">
        <v>281</v>
      </c>
      <c r="Q201" s="13"/>
      <c r="R201" s="14" t="s">
        <v>996</v>
      </c>
      <c r="S201" s="15" t="s">
        <v>786</v>
      </c>
      <c r="T201" s="24" t="s">
        <v>545</v>
      </c>
      <c r="U201" s="16" t="s">
        <v>1177</v>
      </c>
      <c r="V201" s="16"/>
      <c r="W201" s="16"/>
      <c r="X201" s="16"/>
      <c r="Y201" s="16"/>
      <c r="Z201" s="16"/>
      <c r="AA201" s="17"/>
    </row>
    <row r="202" spans="1:27" ht="34.5" customHeight="1" x14ac:dyDescent="0.35">
      <c r="A202" s="23">
        <v>200</v>
      </c>
      <c r="B202" s="3" t="s">
        <v>410</v>
      </c>
      <c r="C202" s="24" t="s">
        <v>1215</v>
      </c>
      <c r="D202" s="24" t="s">
        <v>541</v>
      </c>
      <c r="E202" s="4" t="s">
        <v>306</v>
      </c>
      <c r="F202" s="5" t="s">
        <v>306</v>
      </c>
      <c r="G202" s="10">
        <v>42989</v>
      </c>
      <c r="H202" s="8" t="s">
        <v>496</v>
      </c>
      <c r="I202" s="25" t="s">
        <v>547</v>
      </c>
      <c r="J202" s="8" t="s">
        <v>284</v>
      </c>
      <c r="K202" s="8" t="s">
        <v>417</v>
      </c>
      <c r="L202" s="8" t="s">
        <v>379</v>
      </c>
      <c r="M202" s="9" t="s">
        <v>703</v>
      </c>
      <c r="N202" s="11" t="s">
        <v>776</v>
      </c>
      <c r="O202" s="24" t="s">
        <v>532</v>
      </c>
      <c r="P202" s="12" t="s">
        <v>480</v>
      </c>
      <c r="Q202" s="13"/>
      <c r="R202" s="14" t="s">
        <v>997</v>
      </c>
      <c r="S202" s="15" t="s">
        <v>784</v>
      </c>
      <c r="T202" s="24" t="s">
        <v>545</v>
      </c>
      <c r="U202" s="16" t="s">
        <v>1178</v>
      </c>
      <c r="V202" s="16"/>
      <c r="W202" s="16"/>
      <c r="X202" s="16"/>
      <c r="Y202" s="16"/>
      <c r="Z202" s="16"/>
      <c r="AA202" s="17"/>
    </row>
    <row r="203" spans="1:27" ht="34.5" customHeight="1" x14ac:dyDescent="0.35">
      <c r="A203" s="23">
        <v>201</v>
      </c>
      <c r="B203" s="3" t="s">
        <v>410</v>
      </c>
      <c r="C203" s="24" t="s">
        <v>1215</v>
      </c>
      <c r="D203" s="24" t="s">
        <v>541</v>
      </c>
      <c r="E203" s="4" t="s">
        <v>382</v>
      </c>
      <c r="F203" s="5" t="s">
        <v>383</v>
      </c>
      <c r="G203" s="10">
        <v>42989</v>
      </c>
      <c r="H203" s="8" t="s">
        <v>496</v>
      </c>
      <c r="I203" s="25" t="s">
        <v>547</v>
      </c>
      <c r="J203" s="8" t="s">
        <v>284</v>
      </c>
      <c r="K203" s="8" t="s">
        <v>417</v>
      </c>
      <c r="L203" s="8" t="s">
        <v>379</v>
      </c>
      <c r="M203" s="9" t="s">
        <v>708</v>
      </c>
      <c r="N203" s="11" t="s">
        <v>776</v>
      </c>
      <c r="O203" s="24" t="s">
        <v>532</v>
      </c>
      <c r="P203" s="12" t="s">
        <v>480</v>
      </c>
      <c r="Q203" s="13"/>
      <c r="R203" s="14" t="s">
        <v>998</v>
      </c>
      <c r="S203" s="15" t="s">
        <v>784</v>
      </c>
      <c r="T203" s="24" t="s">
        <v>545</v>
      </c>
      <c r="U203" s="16" t="s">
        <v>1178</v>
      </c>
      <c r="V203" s="16"/>
      <c r="W203" s="16"/>
      <c r="X203" s="16"/>
      <c r="Y203" s="16"/>
      <c r="Z203" s="16"/>
      <c r="AA203" s="17"/>
    </row>
    <row r="204" spans="1:27" ht="34.5" customHeight="1" x14ac:dyDescent="0.35">
      <c r="A204" s="23">
        <v>202</v>
      </c>
      <c r="B204" s="3" t="s">
        <v>410</v>
      </c>
      <c r="C204" s="24" t="s">
        <v>1215</v>
      </c>
      <c r="D204" s="24" t="s">
        <v>541</v>
      </c>
      <c r="E204" s="4" t="s">
        <v>384</v>
      </c>
      <c r="F204" s="5" t="s">
        <v>385</v>
      </c>
      <c r="G204" s="10">
        <v>42989</v>
      </c>
      <c r="H204" s="8" t="s">
        <v>496</v>
      </c>
      <c r="I204" s="25" t="s">
        <v>547</v>
      </c>
      <c r="J204" s="8" t="s">
        <v>284</v>
      </c>
      <c r="K204" s="8" t="s">
        <v>417</v>
      </c>
      <c r="L204" s="8" t="s">
        <v>379</v>
      </c>
      <c r="M204" s="9" t="s">
        <v>709</v>
      </c>
      <c r="N204" s="11" t="s">
        <v>776</v>
      </c>
      <c r="O204" s="24" t="s">
        <v>532</v>
      </c>
      <c r="P204" s="12" t="s">
        <v>480</v>
      </c>
      <c r="Q204" s="13"/>
      <c r="R204" s="14" t="s">
        <v>999</v>
      </c>
      <c r="S204" s="15" t="s">
        <v>784</v>
      </c>
      <c r="T204" s="24" t="s">
        <v>545</v>
      </c>
      <c r="U204" s="16" t="s">
        <v>1178</v>
      </c>
      <c r="V204" s="16"/>
      <c r="W204" s="16"/>
      <c r="X204" s="16"/>
      <c r="Y204" s="16"/>
      <c r="Z204" s="16"/>
      <c r="AA204" s="17"/>
    </row>
    <row r="205" spans="1:27" ht="34.5" customHeight="1" x14ac:dyDescent="0.35">
      <c r="A205" s="23">
        <v>203</v>
      </c>
      <c r="B205" s="3" t="s">
        <v>85</v>
      </c>
      <c r="C205" s="24" t="s">
        <v>1215</v>
      </c>
      <c r="D205" s="24" t="s">
        <v>540</v>
      </c>
      <c r="E205" s="4" t="s">
        <v>311</v>
      </c>
      <c r="F205" s="5" t="s">
        <v>311</v>
      </c>
      <c r="G205" s="10">
        <v>42989</v>
      </c>
      <c r="H205" s="8" t="s">
        <v>496</v>
      </c>
      <c r="I205" s="25" t="s">
        <v>547</v>
      </c>
      <c r="J205" s="8" t="s">
        <v>284</v>
      </c>
      <c r="K205" s="8" t="s">
        <v>417</v>
      </c>
      <c r="L205" s="8" t="s">
        <v>379</v>
      </c>
      <c r="M205" s="9" t="s">
        <v>701</v>
      </c>
      <c r="N205" s="11" t="s">
        <v>776</v>
      </c>
      <c r="O205" s="24" t="s">
        <v>532</v>
      </c>
      <c r="P205" s="12" t="s">
        <v>480</v>
      </c>
      <c r="Q205" s="13"/>
      <c r="R205" s="14" t="s">
        <v>1000</v>
      </c>
      <c r="S205" s="15" t="s">
        <v>790</v>
      </c>
      <c r="T205" s="24" t="s">
        <v>545</v>
      </c>
      <c r="U205" s="16" t="s">
        <v>1178</v>
      </c>
      <c r="V205" s="16"/>
      <c r="W205" s="16"/>
      <c r="X205" s="16"/>
      <c r="Y205" s="16"/>
      <c r="Z205" s="16"/>
      <c r="AA205" s="17"/>
    </row>
    <row r="206" spans="1:27" ht="34.5" customHeight="1" x14ac:dyDescent="0.35">
      <c r="A206" s="23">
        <v>204</v>
      </c>
      <c r="B206" s="3" t="s">
        <v>12</v>
      </c>
      <c r="C206" s="24" t="s">
        <v>1216</v>
      </c>
      <c r="D206" s="24" t="s">
        <v>542</v>
      </c>
      <c r="E206" s="4" t="s">
        <v>250</v>
      </c>
      <c r="F206" s="5" t="s">
        <v>251</v>
      </c>
      <c r="G206" s="10">
        <v>42989</v>
      </c>
      <c r="H206" s="8" t="s">
        <v>496</v>
      </c>
      <c r="I206" s="25" t="s">
        <v>547</v>
      </c>
      <c r="J206" s="8" t="s">
        <v>284</v>
      </c>
      <c r="K206" s="8" t="s">
        <v>417</v>
      </c>
      <c r="L206" s="8" t="s">
        <v>379</v>
      </c>
      <c r="M206" s="9" t="s">
        <v>704</v>
      </c>
      <c r="N206" s="11" t="s">
        <v>776</v>
      </c>
      <c r="O206" s="24" t="s">
        <v>532</v>
      </c>
      <c r="P206" s="12" t="s">
        <v>480</v>
      </c>
      <c r="Q206" s="13"/>
      <c r="R206" s="14" t="s">
        <v>1210</v>
      </c>
      <c r="S206" s="93" t="s">
        <v>783</v>
      </c>
      <c r="T206" s="24" t="s">
        <v>545</v>
      </c>
      <c r="U206" s="16" t="s">
        <v>1178</v>
      </c>
      <c r="V206" s="16"/>
      <c r="W206" s="16"/>
      <c r="X206" s="16"/>
      <c r="Y206" s="16"/>
      <c r="Z206" s="16"/>
      <c r="AA206" s="17"/>
    </row>
    <row r="207" spans="1:27" ht="34.5" customHeight="1" x14ac:dyDescent="0.35">
      <c r="A207" s="23">
        <v>205</v>
      </c>
      <c r="B207" s="3" t="s">
        <v>360</v>
      </c>
      <c r="C207" s="24" t="s">
        <v>1216</v>
      </c>
      <c r="D207" s="24" t="s">
        <v>542</v>
      </c>
      <c r="E207" s="4" t="s">
        <v>365</v>
      </c>
      <c r="F207" s="5" t="s">
        <v>365</v>
      </c>
      <c r="G207" s="10">
        <v>42989</v>
      </c>
      <c r="H207" s="8" t="s">
        <v>496</v>
      </c>
      <c r="I207" s="25" t="s">
        <v>547</v>
      </c>
      <c r="J207" s="8" t="s">
        <v>284</v>
      </c>
      <c r="K207" s="8" t="s">
        <v>417</v>
      </c>
      <c r="L207" s="8" t="s">
        <v>379</v>
      </c>
      <c r="M207" s="9" t="s">
        <v>705</v>
      </c>
      <c r="N207" s="11" t="s">
        <v>776</v>
      </c>
      <c r="O207" s="24" t="s">
        <v>532</v>
      </c>
      <c r="P207" s="12" t="s">
        <v>480</v>
      </c>
      <c r="Q207" s="13"/>
      <c r="R207" s="14" t="s">
        <v>1001</v>
      </c>
      <c r="S207" s="15" t="s">
        <v>792</v>
      </c>
      <c r="T207" s="24" t="s">
        <v>545</v>
      </c>
      <c r="U207" s="16" t="s">
        <v>1178</v>
      </c>
      <c r="V207" s="16"/>
      <c r="W207" s="16"/>
      <c r="X207" s="16"/>
      <c r="Y207" s="16"/>
      <c r="Z207" s="16"/>
      <c r="AA207" s="17"/>
    </row>
    <row r="208" spans="1:27" ht="34.5" customHeight="1" x14ac:dyDescent="0.35">
      <c r="A208" s="23">
        <v>206</v>
      </c>
      <c r="B208" s="3" t="s">
        <v>12</v>
      </c>
      <c r="C208" s="24" t="s">
        <v>1216</v>
      </c>
      <c r="D208" s="24" t="s">
        <v>542</v>
      </c>
      <c r="E208" s="4" t="s">
        <v>341</v>
      </c>
      <c r="F208" s="5" t="s">
        <v>341</v>
      </c>
      <c r="G208" s="10">
        <v>42989</v>
      </c>
      <c r="H208" s="8" t="s">
        <v>496</v>
      </c>
      <c r="I208" s="25" t="s">
        <v>547</v>
      </c>
      <c r="J208" s="8" t="s">
        <v>284</v>
      </c>
      <c r="K208" s="8" t="s">
        <v>417</v>
      </c>
      <c r="L208" s="8" t="s">
        <v>379</v>
      </c>
      <c r="M208" s="9" t="s">
        <v>702</v>
      </c>
      <c r="N208" s="11" t="s">
        <v>776</v>
      </c>
      <c r="O208" s="24" t="s">
        <v>532</v>
      </c>
      <c r="P208" s="12" t="s">
        <v>480</v>
      </c>
      <c r="Q208" s="13"/>
      <c r="R208" s="14" t="s">
        <v>1002</v>
      </c>
      <c r="S208" s="93" t="s">
        <v>783</v>
      </c>
      <c r="T208" s="24" t="s">
        <v>545</v>
      </c>
      <c r="U208" s="16" t="s">
        <v>1178</v>
      </c>
      <c r="V208" s="16"/>
      <c r="W208" s="16"/>
      <c r="X208" s="16"/>
      <c r="Y208" s="16"/>
      <c r="Z208" s="16"/>
      <c r="AA208" s="17"/>
    </row>
    <row r="209" spans="1:27" ht="34.5" customHeight="1" x14ac:dyDescent="0.35">
      <c r="A209" s="23">
        <v>207</v>
      </c>
      <c r="B209" s="3" t="s">
        <v>408</v>
      </c>
      <c r="C209" s="24" t="s">
        <v>1216</v>
      </c>
      <c r="D209" s="24" t="s">
        <v>542</v>
      </c>
      <c r="E209" s="4" t="s">
        <v>253</v>
      </c>
      <c r="F209" s="5" t="s">
        <v>381</v>
      </c>
      <c r="G209" s="10">
        <v>42989</v>
      </c>
      <c r="H209" s="8" t="s">
        <v>496</v>
      </c>
      <c r="I209" s="25" t="s">
        <v>547</v>
      </c>
      <c r="J209" s="8" t="s">
        <v>284</v>
      </c>
      <c r="K209" s="8" t="s">
        <v>417</v>
      </c>
      <c r="L209" s="8" t="s">
        <v>379</v>
      </c>
      <c r="M209" s="9" t="s">
        <v>707</v>
      </c>
      <c r="N209" s="11" t="s">
        <v>776</v>
      </c>
      <c r="O209" s="24" t="s">
        <v>532</v>
      </c>
      <c r="P209" s="12" t="s">
        <v>480</v>
      </c>
      <c r="Q209" s="13"/>
      <c r="R209" s="14" t="s">
        <v>1003</v>
      </c>
      <c r="S209" s="15" t="s">
        <v>785</v>
      </c>
      <c r="T209" s="24" t="s">
        <v>545</v>
      </c>
      <c r="U209" s="16" t="s">
        <v>1178</v>
      </c>
      <c r="V209" s="16"/>
      <c r="W209" s="16"/>
      <c r="X209" s="16"/>
      <c r="Y209" s="16"/>
      <c r="Z209" s="16"/>
      <c r="AA209" s="17"/>
    </row>
    <row r="210" spans="1:27" ht="34.5" customHeight="1" x14ac:dyDescent="0.35">
      <c r="A210" s="23">
        <v>208</v>
      </c>
      <c r="B210" s="3" t="s">
        <v>408</v>
      </c>
      <c r="C210" s="24" t="s">
        <v>1216</v>
      </c>
      <c r="D210" s="24" t="s">
        <v>542</v>
      </c>
      <c r="E210" s="4" t="s">
        <v>380</v>
      </c>
      <c r="F210" s="5" t="s">
        <v>380</v>
      </c>
      <c r="G210" s="10">
        <v>42989</v>
      </c>
      <c r="H210" s="8" t="s">
        <v>496</v>
      </c>
      <c r="I210" s="25" t="s">
        <v>547</v>
      </c>
      <c r="J210" s="8" t="s">
        <v>284</v>
      </c>
      <c r="K210" s="8" t="s">
        <v>417</v>
      </c>
      <c r="L210" s="8" t="s">
        <v>379</v>
      </c>
      <c r="M210" s="9" t="s">
        <v>706</v>
      </c>
      <c r="N210" s="11" t="s">
        <v>776</v>
      </c>
      <c r="O210" s="24" t="s">
        <v>532</v>
      </c>
      <c r="P210" s="12" t="s">
        <v>480</v>
      </c>
      <c r="Q210" s="13"/>
      <c r="R210" s="14" t="s">
        <v>1004</v>
      </c>
      <c r="S210" s="15" t="s">
        <v>785</v>
      </c>
      <c r="T210" s="24" t="s">
        <v>545</v>
      </c>
      <c r="U210" s="16" t="s">
        <v>1178</v>
      </c>
      <c r="V210" s="16"/>
      <c r="W210" s="16"/>
      <c r="X210" s="16"/>
      <c r="Y210" s="16"/>
      <c r="Z210" s="16"/>
      <c r="AA210" s="17"/>
    </row>
    <row r="211" spans="1:27" ht="34.5" customHeight="1" x14ac:dyDescent="0.35">
      <c r="A211" s="23">
        <v>209</v>
      </c>
      <c r="B211" s="3" t="s">
        <v>411</v>
      </c>
      <c r="C211" s="24" t="s">
        <v>1215</v>
      </c>
      <c r="D211" s="24" t="s">
        <v>540</v>
      </c>
      <c r="E211" s="4" t="s">
        <v>200</v>
      </c>
      <c r="F211" s="5" t="s">
        <v>200</v>
      </c>
      <c r="G211" s="10">
        <v>42991</v>
      </c>
      <c r="H211" s="8" t="s">
        <v>482</v>
      </c>
      <c r="I211" s="25" t="s">
        <v>547</v>
      </c>
      <c r="J211" s="8"/>
      <c r="K211" s="8" t="s">
        <v>417</v>
      </c>
      <c r="L211" s="8" t="s">
        <v>222</v>
      </c>
      <c r="M211" s="9"/>
      <c r="N211" s="11" t="s">
        <v>776</v>
      </c>
      <c r="O211" s="24" t="s">
        <v>532</v>
      </c>
      <c r="P211" s="12" t="s">
        <v>480</v>
      </c>
      <c r="Q211" s="13"/>
      <c r="R211" s="14" t="s">
        <v>1005</v>
      </c>
      <c r="S211" s="15" t="s">
        <v>789</v>
      </c>
      <c r="T211" s="24" t="s">
        <v>545</v>
      </c>
      <c r="U211" s="16" t="s">
        <v>198</v>
      </c>
      <c r="V211" s="16"/>
      <c r="W211" s="16"/>
      <c r="X211" s="16"/>
      <c r="Y211" s="16"/>
      <c r="Z211" s="16"/>
      <c r="AA211" s="17"/>
    </row>
    <row r="212" spans="1:27" ht="34.5" customHeight="1" x14ac:dyDescent="0.35">
      <c r="A212" s="23">
        <v>210</v>
      </c>
      <c r="B212" s="3" t="s">
        <v>411</v>
      </c>
      <c r="C212" s="24" t="s">
        <v>1215</v>
      </c>
      <c r="D212" s="24" t="s">
        <v>540</v>
      </c>
      <c r="E212" s="4" t="s">
        <v>200</v>
      </c>
      <c r="F212" s="5" t="s">
        <v>200</v>
      </c>
      <c r="G212" s="10">
        <v>42992</v>
      </c>
      <c r="H212" s="8" t="s">
        <v>482</v>
      </c>
      <c r="I212" s="25" t="s">
        <v>547</v>
      </c>
      <c r="J212" s="8"/>
      <c r="K212" s="8" t="s">
        <v>417</v>
      </c>
      <c r="L212" s="8" t="s">
        <v>223</v>
      </c>
      <c r="M212" s="9"/>
      <c r="N212" s="11" t="s">
        <v>776</v>
      </c>
      <c r="O212" s="24" t="s">
        <v>532</v>
      </c>
      <c r="P212" s="12" t="s">
        <v>480</v>
      </c>
      <c r="Q212" s="13"/>
      <c r="R212" s="14" t="s">
        <v>1006</v>
      </c>
      <c r="S212" s="15" t="s">
        <v>789</v>
      </c>
      <c r="T212" s="24" t="s">
        <v>545</v>
      </c>
      <c r="U212" s="16" t="s">
        <v>198</v>
      </c>
      <c r="V212" s="16"/>
      <c r="W212" s="16"/>
      <c r="X212" s="16"/>
      <c r="Y212" s="16"/>
      <c r="Z212" s="16"/>
      <c r="AA212" s="17"/>
    </row>
    <row r="213" spans="1:27" ht="34.5" customHeight="1" x14ac:dyDescent="0.35">
      <c r="A213" s="23">
        <v>211</v>
      </c>
      <c r="B213" s="3" t="s">
        <v>411</v>
      </c>
      <c r="C213" s="24" t="s">
        <v>1215</v>
      </c>
      <c r="D213" s="24" t="s">
        <v>540</v>
      </c>
      <c r="E213" s="4" t="s">
        <v>200</v>
      </c>
      <c r="F213" s="5" t="s">
        <v>191</v>
      </c>
      <c r="G213" s="10">
        <v>42996</v>
      </c>
      <c r="H213" s="8" t="s">
        <v>479</v>
      </c>
      <c r="I213" s="25" t="s">
        <v>546</v>
      </c>
      <c r="J213" s="8"/>
      <c r="K213" s="8" t="s">
        <v>418</v>
      </c>
      <c r="L213" s="8" t="s">
        <v>192</v>
      </c>
      <c r="M213" s="9" t="s">
        <v>710</v>
      </c>
      <c r="N213" s="11" t="s">
        <v>776</v>
      </c>
      <c r="O213" s="24" t="s">
        <v>532</v>
      </c>
      <c r="P213" s="12" t="s">
        <v>480</v>
      </c>
      <c r="Q213" s="13"/>
      <c r="R213" s="14" t="s">
        <v>1007</v>
      </c>
      <c r="S213" s="15" t="s">
        <v>789</v>
      </c>
      <c r="T213" s="24" t="s">
        <v>545</v>
      </c>
      <c r="U213" s="16" t="s">
        <v>1179</v>
      </c>
      <c r="V213" s="16"/>
      <c r="W213" s="16"/>
      <c r="X213" s="16"/>
      <c r="Y213" s="16"/>
      <c r="Z213" s="16"/>
      <c r="AA213" s="17"/>
    </row>
    <row r="214" spans="1:27" ht="34.5" customHeight="1" x14ac:dyDescent="0.35">
      <c r="A214" s="23">
        <v>212</v>
      </c>
      <c r="B214" s="3" t="s">
        <v>411</v>
      </c>
      <c r="C214" s="24" t="s">
        <v>1215</v>
      </c>
      <c r="D214" s="24" t="s">
        <v>540</v>
      </c>
      <c r="E214" s="4" t="s">
        <v>200</v>
      </c>
      <c r="F214" s="5" t="s">
        <v>200</v>
      </c>
      <c r="G214" s="10">
        <v>42996</v>
      </c>
      <c r="H214" s="8" t="s">
        <v>485</v>
      </c>
      <c r="I214" s="25" t="s">
        <v>547</v>
      </c>
      <c r="J214" s="8"/>
      <c r="K214" s="8" t="s">
        <v>417</v>
      </c>
      <c r="L214" s="8" t="s">
        <v>201</v>
      </c>
      <c r="M214" s="9"/>
      <c r="N214" s="11" t="s">
        <v>776</v>
      </c>
      <c r="O214" s="24" t="s">
        <v>532</v>
      </c>
      <c r="P214" s="12" t="s">
        <v>480</v>
      </c>
      <c r="Q214" s="13"/>
      <c r="R214" s="14" t="s">
        <v>1008</v>
      </c>
      <c r="S214" s="15" t="s">
        <v>789</v>
      </c>
      <c r="T214" s="24" t="s">
        <v>545</v>
      </c>
      <c r="U214" s="16" t="s">
        <v>198</v>
      </c>
      <c r="V214" s="16"/>
      <c r="W214" s="16"/>
      <c r="X214" s="16"/>
      <c r="Y214" s="16"/>
      <c r="Z214" s="16"/>
      <c r="AA214" s="17"/>
    </row>
    <row r="215" spans="1:27" ht="34.5" customHeight="1" x14ac:dyDescent="0.35">
      <c r="A215" s="23">
        <v>213</v>
      </c>
      <c r="B215" s="3" t="s">
        <v>411</v>
      </c>
      <c r="C215" s="24" t="s">
        <v>1215</v>
      </c>
      <c r="D215" s="24" t="s">
        <v>540</v>
      </c>
      <c r="E215" s="4" t="s">
        <v>200</v>
      </c>
      <c r="F215" s="5" t="s">
        <v>200</v>
      </c>
      <c r="G215" s="10">
        <v>43003</v>
      </c>
      <c r="H215" s="8" t="s">
        <v>482</v>
      </c>
      <c r="I215" s="25" t="s">
        <v>547</v>
      </c>
      <c r="J215" s="8"/>
      <c r="K215" s="8" t="s">
        <v>417</v>
      </c>
      <c r="L215" s="8" t="s">
        <v>201</v>
      </c>
      <c r="M215" s="9"/>
      <c r="N215" s="11" t="s">
        <v>776</v>
      </c>
      <c r="O215" s="24" t="s">
        <v>532</v>
      </c>
      <c r="P215" s="12" t="s">
        <v>480</v>
      </c>
      <c r="Q215" s="13"/>
      <c r="R215" s="14" t="s">
        <v>1009</v>
      </c>
      <c r="S215" s="15" t="s">
        <v>789</v>
      </c>
      <c r="T215" s="24" t="s">
        <v>545</v>
      </c>
      <c r="U215" s="16" t="s">
        <v>198</v>
      </c>
      <c r="V215" s="16"/>
      <c r="W215" s="16"/>
      <c r="X215" s="16"/>
      <c r="Y215" s="16"/>
      <c r="Z215" s="16"/>
      <c r="AA215" s="17"/>
    </row>
    <row r="216" spans="1:27" ht="34.5" customHeight="1" x14ac:dyDescent="0.35">
      <c r="A216" s="23">
        <v>214</v>
      </c>
      <c r="B216" s="3" t="s">
        <v>411</v>
      </c>
      <c r="C216" s="24" t="s">
        <v>1215</v>
      </c>
      <c r="D216" s="24" t="s">
        <v>540</v>
      </c>
      <c r="E216" s="4" t="s">
        <v>200</v>
      </c>
      <c r="F216" s="5" t="s">
        <v>200</v>
      </c>
      <c r="G216" s="10">
        <v>43010</v>
      </c>
      <c r="H216" s="8" t="s">
        <v>482</v>
      </c>
      <c r="I216" s="25" t="s">
        <v>547</v>
      </c>
      <c r="J216" s="8"/>
      <c r="K216" s="8" t="s">
        <v>417</v>
      </c>
      <c r="L216" s="8" t="s">
        <v>231</v>
      </c>
      <c r="M216" s="9"/>
      <c r="N216" s="11" t="s">
        <v>776</v>
      </c>
      <c r="O216" s="24" t="s">
        <v>532</v>
      </c>
      <c r="P216" s="12" t="s">
        <v>480</v>
      </c>
      <c r="Q216" s="13"/>
      <c r="R216" s="14" t="s">
        <v>1010</v>
      </c>
      <c r="S216" s="15" t="s">
        <v>789</v>
      </c>
      <c r="T216" s="24" t="s">
        <v>545</v>
      </c>
      <c r="U216" s="16" t="s">
        <v>198</v>
      </c>
      <c r="V216" s="16"/>
      <c r="W216" s="16"/>
      <c r="X216" s="16"/>
      <c r="Y216" s="16"/>
      <c r="Z216" s="16"/>
      <c r="AA216" s="17"/>
    </row>
    <row r="217" spans="1:27" ht="34.5" customHeight="1" x14ac:dyDescent="0.35">
      <c r="A217" s="23">
        <v>215</v>
      </c>
      <c r="B217" s="3" t="s">
        <v>85</v>
      </c>
      <c r="C217" s="24" t="s">
        <v>1215</v>
      </c>
      <c r="D217" s="24" t="s">
        <v>540</v>
      </c>
      <c r="E217" s="4" t="s">
        <v>311</v>
      </c>
      <c r="F217" s="5" t="s">
        <v>311</v>
      </c>
      <c r="G217" s="10">
        <v>43010</v>
      </c>
      <c r="H217" s="8" t="s">
        <v>479</v>
      </c>
      <c r="I217" s="25" t="s">
        <v>546</v>
      </c>
      <c r="J217" s="8"/>
      <c r="K217" s="8" t="s">
        <v>417</v>
      </c>
      <c r="L217" s="8" t="s">
        <v>155</v>
      </c>
      <c r="M217" s="9" t="s">
        <v>711</v>
      </c>
      <c r="N217" s="11" t="s">
        <v>776</v>
      </c>
      <c r="O217" s="24" t="s">
        <v>532</v>
      </c>
      <c r="P217" s="12" t="s">
        <v>480</v>
      </c>
      <c r="Q217" s="13"/>
      <c r="R217" s="14" t="s">
        <v>1011</v>
      </c>
      <c r="S217" s="15" t="s">
        <v>790</v>
      </c>
      <c r="T217" s="24" t="s">
        <v>545</v>
      </c>
      <c r="U217" s="16" t="s">
        <v>156</v>
      </c>
      <c r="V217" s="16"/>
      <c r="W217" s="16"/>
      <c r="X217" s="16"/>
      <c r="Y217" s="16"/>
      <c r="Z217" s="16"/>
      <c r="AA217" s="17"/>
    </row>
    <row r="218" spans="1:27" ht="34.5" customHeight="1" x14ac:dyDescent="0.35">
      <c r="A218" s="23">
        <v>216</v>
      </c>
      <c r="B218" s="3" t="s">
        <v>411</v>
      </c>
      <c r="C218" s="24" t="s">
        <v>1215</v>
      </c>
      <c r="D218" s="24" t="s">
        <v>540</v>
      </c>
      <c r="E218" s="4" t="s">
        <v>200</v>
      </c>
      <c r="F218" s="5" t="s">
        <v>200</v>
      </c>
      <c r="G218" s="10">
        <v>43014</v>
      </c>
      <c r="H218" s="8" t="s">
        <v>485</v>
      </c>
      <c r="I218" s="25" t="s">
        <v>547</v>
      </c>
      <c r="J218" s="8"/>
      <c r="K218" s="8" t="s">
        <v>417</v>
      </c>
      <c r="L218" s="8" t="s">
        <v>230</v>
      </c>
      <c r="M218" s="9"/>
      <c r="N218" s="11" t="s">
        <v>776</v>
      </c>
      <c r="O218" s="24" t="s">
        <v>532</v>
      </c>
      <c r="P218" s="12" t="s">
        <v>480</v>
      </c>
      <c r="Q218" s="13"/>
      <c r="R218" s="14" t="s">
        <v>1012</v>
      </c>
      <c r="S218" s="15" t="s">
        <v>789</v>
      </c>
      <c r="T218" s="24" t="s">
        <v>545</v>
      </c>
      <c r="U218" s="16" t="s">
        <v>198</v>
      </c>
      <c r="V218" s="16"/>
      <c r="W218" s="16"/>
      <c r="X218" s="16"/>
      <c r="Y218" s="16"/>
      <c r="Z218" s="16"/>
      <c r="AA218" s="17"/>
    </row>
    <row r="219" spans="1:27" ht="34.5" customHeight="1" x14ac:dyDescent="0.35">
      <c r="A219" s="23">
        <v>217</v>
      </c>
      <c r="B219" s="3" t="s">
        <v>411</v>
      </c>
      <c r="C219" s="24" t="s">
        <v>1215</v>
      </c>
      <c r="D219" s="24" t="s">
        <v>540</v>
      </c>
      <c r="E219" s="4" t="s">
        <v>200</v>
      </c>
      <c r="F219" s="5" t="s">
        <v>200</v>
      </c>
      <c r="G219" s="10">
        <v>43016</v>
      </c>
      <c r="H219" s="8" t="s">
        <v>485</v>
      </c>
      <c r="I219" s="25" t="s">
        <v>547</v>
      </c>
      <c r="J219" s="8"/>
      <c r="K219" s="8" t="s">
        <v>417</v>
      </c>
      <c r="L219" s="8" t="s">
        <v>230</v>
      </c>
      <c r="M219" s="9"/>
      <c r="N219" s="11" t="s">
        <v>776</v>
      </c>
      <c r="O219" s="24" t="s">
        <v>532</v>
      </c>
      <c r="P219" s="12" t="s">
        <v>480</v>
      </c>
      <c r="Q219" s="13"/>
      <c r="R219" s="14" t="s">
        <v>1013</v>
      </c>
      <c r="S219" s="15" t="s">
        <v>789</v>
      </c>
      <c r="T219" s="24" t="s">
        <v>545</v>
      </c>
      <c r="U219" s="16" t="s">
        <v>198</v>
      </c>
      <c r="V219" s="16"/>
      <c r="W219" s="16"/>
      <c r="X219" s="16"/>
      <c r="Y219" s="16"/>
      <c r="Z219" s="16"/>
      <c r="AA219" s="17"/>
    </row>
    <row r="220" spans="1:27" ht="34.5" customHeight="1" x14ac:dyDescent="0.35">
      <c r="A220" s="23">
        <v>218</v>
      </c>
      <c r="B220" s="3" t="s">
        <v>408</v>
      </c>
      <c r="C220" s="24" t="s">
        <v>1216</v>
      </c>
      <c r="D220" s="24" t="s">
        <v>542</v>
      </c>
      <c r="E220" s="4" t="s">
        <v>380</v>
      </c>
      <c r="F220" s="5" t="s">
        <v>380</v>
      </c>
      <c r="G220" s="10">
        <v>43020</v>
      </c>
      <c r="H220" s="8" t="s">
        <v>520</v>
      </c>
      <c r="I220" s="25" t="s">
        <v>548</v>
      </c>
      <c r="J220" s="8"/>
      <c r="K220" s="8" t="s">
        <v>419</v>
      </c>
      <c r="L220" s="8" t="s">
        <v>257</v>
      </c>
      <c r="M220" s="9" t="s">
        <v>712</v>
      </c>
      <c r="N220" s="11" t="s">
        <v>776</v>
      </c>
      <c r="O220" s="24" t="s">
        <v>532</v>
      </c>
      <c r="P220" s="12" t="s">
        <v>480</v>
      </c>
      <c r="Q220" s="13"/>
      <c r="R220" s="14" t="s">
        <v>1014</v>
      </c>
      <c r="S220" s="15" t="s">
        <v>785</v>
      </c>
      <c r="T220" s="24" t="s">
        <v>1242</v>
      </c>
      <c r="U220" s="16" t="s">
        <v>258</v>
      </c>
      <c r="V220" s="16"/>
      <c r="W220" s="16"/>
      <c r="X220" s="16"/>
      <c r="Y220" s="16"/>
      <c r="Z220" s="16"/>
      <c r="AA220" s="17"/>
    </row>
    <row r="221" spans="1:27" ht="34.5" customHeight="1" x14ac:dyDescent="0.35">
      <c r="A221" s="23">
        <v>219</v>
      </c>
      <c r="B221" s="3" t="s">
        <v>410</v>
      </c>
      <c r="C221" s="24" t="s">
        <v>1217</v>
      </c>
      <c r="D221" s="24" t="s">
        <v>541</v>
      </c>
      <c r="E221" s="4" t="s">
        <v>401</v>
      </c>
      <c r="F221" s="5" t="s">
        <v>249</v>
      </c>
      <c r="G221" s="10">
        <v>43021</v>
      </c>
      <c r="H221" s="8" t="s">
        <v>511</v>
      </c>
      <c r="I221" s="25" t="s">
        <v>548</v>
      </c>
      <c r="J221" s="8"/>
      <c r="K221" s="8" t="s">
        <v>417</v>
      </c>
      <c r="L221" s="8" t="s">
        <v>279</v>
      </c>
      <c r="M221" s="9" t="s">
        <v>713</v>
      </c>
      <c r="N221" s="11" t="s">
        <v>776</v>
      </c>
      <c r="O221" s="24" t="s">
        <v>532</v>
      </c>
      <c r="P221" s="12" t="s">
        <v>480</v>
      </c>
      <c r="Q221" s="13"/>
      <c r="R221" s="14" t="s">
        <v>1015</v>
      </c>
      <c r="S221" s="15" t="s">
        <v>784</v>
      </c>
      <c r="T221" s="24" t="s">
        <v>1242</v>
      </c>
      <c r="U221" s="16" t="s">
        <v>280</v>
      </c>
      <c r="V221" s="16"/>
      <c r="W221" s="16"/>
      <c r="X221" s="16"/>
      <c r="Y221" s="16"/>
      <c r="Z221" s="16"/>
      <c r="AA221" s="17"/>
    </row>
    <row r="222" spans="1:27" ht="34.5" customHeight="1" x14ac:dyDescent="0.35">
      <c r="A222" s="23">
        <v>220</v>
      </c>
      <c r="B222" s="3" t="s">
        <v>411</v>
      </c>
      <c r="C222" s="24" t="s">
        <v>1215</v>
      </c>
      <c r="D222" s="24" t="s">
        <v>540</v>
      </c>
      <c r="E222" s="4" t="s">
        <v>1241</v>
      </c>
      <c r="F222" s="5" t="s">
        <v>412</v>
      </c>
      <c r="G222" s="10">
        <v>43021</v>
      </c>
      <c r="H222" s="8" t="s">
        <v>484</v>
      </c>
      <c r="I222" s="25" t="s">
        <v>547</v>
      </c>
      <c r="J222" s="8"/>
      <c r="K222" s="8" t="s">
        <v>417</v>
      </c>
      <c r="L222" s="8" t="s">
        <v>229</v>
      </c>
      <c r="M222" s="9"/>
      <c r="N222" s="11" t="s">
        <v>776</v>
      </c>
      <c r="O222" s="24" t="s">
        <v>532</v>
      </c>
      <c r="P222" s="12" t="s">
        <v>480</v>
      </c>
      <c r="Q222" s="13"/>
      <c r="R222" s="14" t="s">
        <v>1016</v>
      </c>
      <c r="S222" s="15" t="s">
        <v>789</v>
      </c>
      <c r="T222" s="24" t="s">
        <v>545</v>
      </c>
      <c r="U222" s="16" t="s">
        <v>198</v>
      </c>
      <c r="V222" s="16"/>
      <c r="W222" s="16"/>
      <c r="X222" s="16"/>
      <c r="Y222" s="16"/>
      <c r="Z222" s="16"/>
      <c r="AA222" s="17"/>
    </row>
    <row r="223" spans="1:27" ht="34.5" customHeight="1" x14ac:dyDescent="0.35">
      <c r="A223" s="23">
        <v>221</v>
      </c>
      <c r="B223" s="3" t="s">
        <v>411</v>
      </c>
      <c r="C223" s="24" t="s">
        <v>1215</v>
      </c>
      <c r="D223" s="24" t="s">
        <v>540</v>
      </c>
      <c r="E223" s="4" t="s">
        <v>200</v>
      </c>
      <c r="F223" s="5" t="s">
        <v>200</v>
      </c>
      <c r="G223" s="10">
        <v>43022</v>
      </c>
      <c r="H223" s="8" t="s">
        <v>482</v>
      </c>
      <c r="I223" s="25" t="s">
        <v>547</v>
      </c>
      <c r="J223" s="8"/>
      <c r="K223" s="8" t="s">
        <v>417</v>
      </c>
      <c r="L223" s="8" t="s">
        <v>228</v>
      </c>
      <c r="M223" s="9"/>
      <c r="N223" s="11" t="s">
        <v>776</v>
      </c>
      <c r="O223" s="24" t="s">
        <v>532</v>
      </c>
      <c r="P223" s="12" t="s">
        <v>480</v>
      </c>
      <c r="Q223" s="13"/>
      <c r="R223" s="14" t="s">
        <v>1017</v>
      </c>
      <c r="S223" s="15" t="s">
        <v>789</v>
      </c>
      <c r="T223" s="24" t="s">
        <v>545</v>
      </c>
      <c r="U223" s="16" t="s">
        <v>198</v>
      </c>
      <c r="V223" s="16"/>
      <c r="W223" s="16"/>
      <c r="X223" s="16"/>
      <c r="Y223" s="16"/>
      <c r="Z223" s="16"/>
      <c r="AA223" s="17"/>
    </row>
    <row r="224" spans="1:27" ht="34.5" customHeight="1" x14ac:dyDescent="0.35">
      <c r="A224" s="23">
        <v>222</v>
      </c>
      <c r="B224" s="3" t="s">
        <v>411</v>
      </c>
      <c r="C224" s="24" t="s">
        <v>1215</v>
      </c>
      <c r="D224" s="24" t="s">
        <v>540</v>
      </c>
      <c r="E224" s="4" t="s">
        <v>200</v>
      </c>
      <c r="F224" s="5" t="s">
        <v>200</v>
      </c>
      <c r="G224" s="10">
        <v>43023</v>
      </c>
      <c r="H224" s="8" t="s">
        <v>169</v>
      </c>
      <c r="I224" s="25" t="s">
        <v>547</v>
      </c>
      <c r="J224" s="8" t="s">
        <v>199</v>
      </c>
      <c r="K224" s="8" t="s">
        <v>417</v>
      </c>
      <c r="L224" s="8" t="s">
        <v>226</v>
      </c>
      <c r="M224" s="9"/>
      <c r="N224" s="11" t="s">
        <v>776</v>
      </c>
      <c r="O224" s="24" t="s">
        <v>532</v>
      </c>
      <c r="P224" s="12" t="s">
        <v>480</v>
      </c>
      <c r="Q224" s="13"/>
      <c r="R224" s="14" t="s">
        <v>1018</v>
      </c>
      <c r="S224" s="15" t="s">
        <v>789</v>
      </c>
      <c r="T224" s="24" t="s">
        <v>545</v>
      </c>
      <c r="U224" s="16" t="s">
        <v>198</v>
      </c>
      <c r="V224" s="16"/>
      <c r="W224" s="16"/>
      <c r="X224" s="16"/>
      <c r="Y224" s="16"/>
      <c r="Z224" s="16"/>
      <c r="AA224" s="17"/>
    </row>
    <row r="225" spans="1:27" ht="34.5" customHeight="1" x14ac:dyDescent="0.35">
      <c r="A225" s="23">
        <v>223</v>
      </c>
      <c r="B225" s="3" t="s">
        <v>411</v>
      </c>
      <c r="C225" s="24" t="s">
        <v>1215</v>
      </c>
      <c r="D225" s="24" t="s">
        <v>540</v>
      </c>
      <c r="E225" s="4" t="s">
        <v>200</v>
      </c>
      <c r="F225" s="5" t="s">
        <v>200</v>
      </c>
      <c r="G225" s="10">
        <v>43023</v>
      </c>
      <c r="H225" s="8" t="s">
        <v>497</v>
      </c>
      <c r="I225" s="25" t="s">
        <v>547</v>
      </c>
      <c r="J225" s="8" t="s">
        <v>359</v>
      </c>
      <c r="K225" s="8" t="s">
        <v>417</v>
      </c>
      <c r="L225" s="8" t="s">
        <v>359</v>
      </c>
      <c r="M225" s="9" t="s">
        <v>715</v>
      </c>
      <c r="N225" s="11" t="s">
        <v>776</v>
      </c>
      <c r="O225" s="24" t="s">
        <v>532</v>
      </c>
      <c r="P225" s="12" t="s">
        <v>480</v>
      </c>
      <c r="Q225" s="13"/>
      <c r="R225" s="14" t="s">
        <v>1019</v>
      </c>
      <c r="S225" s="15" t="s">
        <v>789</v>
      </c>
      <c r="T225" s="24" t="s">
        <v>545</v>
      </c>
      <c r="U225" s="16" t="s">
        <v>1180</v>
      </c>
      <c r="V225" s="16"/>
      <c r="W225" s="16"/>
      <c r="X225" s="16"/>
      <c r="Y225" s="16"/>
      <c r="Z225" s="16"/>
      <c r="AA225" s="17"/>
    </row>
    <row r="226" spans="1:27" ht="34.5" customHeight="1" x14ac:dyDescent="0.35">
      <c r="A226" s="23">
        <v>224</v>
      </c>
      <c r="B226" s="3" t="s">
        <v>411</v>
      </c>
      <c r="C226" s="24" t="s">
        <v>1215</v>
      </c>
      <c r="D226" s="24" t="s">
        <v>540</v>
      </c>
      <c r="E226" s="4" t="s">
        <v>1241</v>
      </c>
      <c r="F226" s="5" t="s">
        <v>412</v>
      </c>
      <c r="G226" s="10">
        <v>43023</v>
      </c>
      <c r="H226" s="8" t="s">
        <v>479</v>
      </c>
      <c r="I226" s="25" t="s">
        <v>546</v>
      </c>
      <c r="J226" s="8" t="s">
        <v>453</v>
      </c>
      <c r="K226" s="8" t="s">
        <v>417</v>
      </c>
      <c r="L226" s="8" t="s">
        <v>453</v>
      </c>
      <c r="M226" s="9" t="s">
        <v>714</v>
      </c>
      <c r="N226" s="11" t="s">
        <v>776</v>
      </c>
      <c r="O226" s="24" t="s">
        <v>532</v>
      </c>
      <c r="P226" s="12" t="s">
        <v>480</v>
      </c>
      <c r="Q226" s="13"/>
      <c r="R226" s="14" t="s">
        <v>1020</v>
      </c>
      <c r="S226" s="15" t="s">
        <v>789</v>
      </c>
      <c r="T226" s="24" t="s">
        <v>545</v>
      </c>
      <c r="U226" s="16" t="s">
        <v>195</v>
      </c>
      <c r="V226" s="16" t="s">
        <v>1181</v>
      </c>
      <c r="W226" s="16"/>
      <c r="X226" s="16"/>
      <c r="Y226" s="16"/>
      <c r="Z226" s="16"/>
      <c r="AA226" s="17"/>
    </row>
    <row r="227" spans="1:27" ht="34.5" customHeight="1" x14ac:dyDescent="0.35">
      <c r="A227" s="23">
        <v>225</v>
      </c>
      <c r="B227" s="3" t="s">
        <v>360</v>
      </c>
      <c r="C227" s="24" t="s">
        <v>1216</v>
      </c>
      <c r="D227" s="24" t="s">
        <v>542</v>
      </c>
      <c r="E227" s="4" t="s">
        <v>365</v>
      </c>
      <c r="F227" s="5" t="s">
        <v>365</v>
      </c>
      <c r="G227" s="10">
        <v>43023</v>
      </c>
      <c r="H227" s="8" t="s">
        <v>497</v>
      </c>
      <c r="I227" s="25" t="s">
        <v>547</v>
      </c>
      <c r="J227" s="8" t="s">
        <v>359</v>
      </c>
      <c r="K227" s="8" t="s">
        <v>417</v>
      </c>
      <c r="L227" s="8" t="s">
        <v>359</v>
      </c>
      <c r="M227" s="9" t="s">
        <v>717</v>
      </c>
      <c r="N227" s="11" t="s">
        <v>776</v>
      </c>
      <c r="O227" s="24" t="s">
        <v>532</v>
      </c>
      <c r="P227" s="12" t="s">
        <v>480</v>
      </c>
      <c r="Q227" s="13"/>
      <c r="R227" s="14" t="s">
        <v>1021</v>
      </c>
      <c r="S227" s="15" t="s">
        <v>792</v>
      </c>
      <c r="T227" s="24" t="s">
        <v>545</v>
      </c>
      <c r="U227" s="16" t="s">
        <v>1180</v>
      </c>
      <c r="V227" s="16"/>
      <c r="W227" s="16"/>
      <c r="X227" s="16"/>
      <c r="Y227" s="16"/>
      <c r="Z227" s="16"/>
      <c r="AA227" s="17"/>
    </row>
    <row r="228" spans="1:27" ht="34.5" customHeight="1" x14ac:dyDescent="0.35">
      <c r="A228" s="23">
        <v>226</v>
      </c>
      <c r="B228" s="3" t="s">
        <v>12</v>
      </c>
      <c r="C228" s="24" t="s">
        <v>1216</v>
      </c>
      <c r="D228" s="24" t="s">
        <v>542</v>
      </c>
      <c r="E228" s="4" t="s">
        <v>377</v>
      </c>
      <c r="F228" s="5" t="s">
        <v>377</v>
      </c>
      <c r="G228" s="10">
        <v>43023</v>
      </c>
      <c r="H228" s="8" t="s">
        <v>497</v>
      </c>
      <c r="I228" s="25" t="s">
        <v>547</v>
      </c>
      <c r="J228" s="8" t="s">
        <v>359</v>
      </c>
      <c r="K228" s="8" t="s">
        <v>417</v>
      </c>
      <c r="L228" s="8" t="s">
        <v>63</v>
      </c>
      <c r="M228" s="9" t="s">
        <v>716</v>
      </c>
      <c r="N228" s="11" t="s">
        <v>776</v>
      </c>
      <c r="O228" s="24" t="s">
        <v>532</v>
      </c>
      <c r="P228" s="12" t="s">
        <v>480</v>
      </c>
      <c r="Q228" s="13"/>
      <c r="R228" s="14" t="s">
        <v>1022</v>
      </c>
      <c r="S228" s="93" t="s">
        <v>783</v>
      </c>
      <c r="T228" s="24" t="s">
        <v>545</v>
      </c>
      <c r="U228" s="16" t="s">
        <v>1180</v>
      </c>
      <c r="V228" s="16" t="s">
        <v>64</v>
      </c>
      <c r="W228" s="16"/>
      <c r="X228" s="16"/>
      <c r="Y228" s="16"/>
      <c r="Z228" s="16"/>
      <c r="AA228" s="17"/>
    </row>
    <row r="229" spans="1:27" ht="34.5" customHeight="1" x14ac:dyDescent="0.35">
      <c r="A229" s="23">
        <v>227</v>
      </c>
      <c r="B229" s="3" t="s">
        <v>408</v>
      </c>
      <c r="C229" s="24" t="s">
        <v>1216</v>
      </c>
      <c r="D229" s="24" t="s">
        <v>542</v>
      </c>
      <c r="E229" s="4" t="s">
        <v>380</v>
      </c>
      <c r="F229" s="5" t="s">
        <v>380</v>
      </c>
      <c r="G229" s="10">
        <v>43023</v>
      </c>
      <c r="H229" s="8" t="s">
        <v>497</v>
      </c>
      <c r="I229" s="25" t="s">
        <v>547</v>
      </c>
      <c r="J229" s="8" t="s">
        <v>359</v>
      </c>
      <c r="K229" s="8" t="s">
        <v>417</v>
      </c>
      <c r="L229" s="8" t="s">
        <v>359</v>
      </c>
      <c r="M229" s="9" t="s">
        <v>718</v>
      </c>
      <c r="N229" s="11" t="s">
        <v>776</v>
      </c>
      <c r="O229" s="24" t="s">
        <v>532</v>
      </c>
      <c r="P229" s="12" t="s">
        <v>480</v>
      </c>
      <c r="Q229" s="13"/>
      <c r="R229" s="14" t="s">
        <v>1023</v>
      </c>
      <c r="S229" s="15" t="s">
        <v>785</v>
      </c>
      <c r="T229" s="24" t="s">
        <v>545</v>
      </c>
      <c r="U229" s="16" t="s">
        <v>1180</v>
      </c>
      <c r="V229" s="16"/>
      <c r="W229" s="16"/>
      <c r="X229" s="16"/>
      <c r="Y229" s="16"/>
      <c r="Z229" s="16"/>
      <c r="AA229" s="17"/>
    </row>
    <row r="230" spans="1:27" ht="34.5" customHeight="1" x14ac:dyDescent="0.35">
      <c r="A230" s="23">
        <v>228</v>
      </c>
      <c r="B230" s="3" t="s">
        <v>411</v>
      </c>
      <c r="C230" s="24" t="s">
        <v>1215</v>
      </c>
      <c r="D230" s="24" t="s">
        <v>540</v>
      </c>
      <c r="E230" s="4" t="s">
        <v>200</v>
      </c>
      <c r="F230" s="5" t="s">
        <v>200</v>
      </c>
      <c r="G230" s="10">
        <v>43024</v>
      </c>
      <c r="H230" s="8" t="s">
        <v>497</v>
      </c>
      <c r="I230" s="25" t="s">
        <v>547</v>
      </c>
      <c r="J230" s="8" t="s">
        <v>359</v>
      </c>
      <c r="K230" s="8" t="s">
        <v>417</v>
      </c>
      <c r="L230" s="8" t="s">
        <v>359</v>
      </c>
      <c r="M230" s="9" t="s">
        <v>720</v>
      </c>
      <c r="N230" s="11" t="s">
        <v>776</v>
      </c>
      <c r="O230" s="24" t="s">
        <v>532</v>
      </c>
      <c r="P230" s="12" t="s">
        <v>480</v>
      </c>
      <c r="Q230" s="13"/>
      <c r="R230" s="14" t="s">
        <v>1024</v>
      </c>
      <c r="S230" s="15" t="s">
        <v>789</v>
      </c>
      <c r="T230" s="24" t="s">
        <v>545</v>
      </c>
      <c r="U230" s="16" t="s">
        <v>1180</v>
      </c>
      <c r="V230" s="16"/>
      <c r="W230" s="16"/>
      <c r="X230" s="16"/>
      <c r="Y230" s="16"/>
      <c r="Z230" s="16"/>
      <c r="AA230" s="17"/>
    </row>
    <row r="231" spans="1:27" ht="34.5" customHeight="1" x14ac:dyDescent="0.35">
      <c r="A231" s="23">
        <v>229</v>
      </c>
      <c r="B231" s="3" t="s">
        <v>404</v>
      </c>
      <c r="C231" s="24" t="s">
        <v>1215</v>
      </c>
      <c r="D231" s="24" t="s">
        <v>539</v>
      </c>
      <c r="E231" s="4" t="s">
        <v>402</v>
      </c>
      <c r="F231" s="5" t="s">
        <v>402</v>
      </c>
      <c r="G231" s="10">
        <v>43024</v>
      </c>
      <c r="H231" s="8" t="s">
        <v>516</v>
      </c>
      <c r="I231" s="25" t="s">
        <v>552</v>
      </c>
      <c r="J231" s="8" t="s">
        <v>245</v>
      </c>
      <c r="K231" s="8" t="s">
        <v>416</v>
      </c>
      <c r="L231" s="8" t="s">
        <v>246</v>
      </c>
      <c r="M231" s="9" t="s">
        <v>719</v>
      </c>
      <c r="N231" s="11" t="s">
        <v>776</v>
      </c>
      <c r="O231" s="24" t="s">
        <v>532</v>
      </c>
      <c r="P231" s="12" t="s">
        <v>480</v>
      </c>
      <c r="Q231" s="13"/>
      <c r="R231" s="14" t="s">
        <v>1025</v>
      </c>
      <c r="S231" s="15" t="s">
        <v>788</v>
      </c>
      <c r="T231" s="24" t="s">
        <v>1242</v>
      </c>
      <c r="U231" s="16" t="s">
        <v>247</v>
      </c>
      <c r="V231" s="16"/>
      <c r="W231" s="16"/>
      <c r="X231" s="16"/>
      <c r="Y231" s="16"/>
      <c r="Z231" s="16"/>
      <c r="AA231" s="17"/>
    </row>
    <row r="232" spans="1:27" ht="34.5" customHeight="1" x14ac:dyDescent="0.35">
      <c r="A232" s="23">
        <v>230</v>
      </c>
      <c r="B232" s="3" t="s">
        <v>85</v>
      </c>
      <c r="C232" s="24" t="s">
        <v>1215</v>
      </c>
      <c r="D232" s="24" t="s">
        <v>540</v>
      </c>
      <c r="E232" s="4" t="s">
        <v>311</v>
      </c>
      <c r="F232" s="5" t="s">
        <v>311</v>
      </c>
      <c r="G232" s="10">
        <v>43028</v>
      </c>
      <c r="H232" s="8" t="s">
        <v>514</v>
      </c>
      <c r="I232" s="25" t="s">
        <v>548</v>
      </c>
      <c r="J232" s="8" t="s">
        <v>149</v>
      </c>
      <c r="K232" s="8" t="s">
        <v>417</v>
      </c>
      <c r="L232" s="8" t="s">
        <v>449</v>
      </c>
      <c r="M232" s="9" t="s">
        <v>721</v>
      </c>
      <c r="N232" s="11" t="s">
        <v>776</v>
      </c>
      <c r="O232" s="24" t="s">
        <v>532</v>
      </c>
      <c r="P232" s="12" t="s">
        <v>480</v>
      </c>
      <c r="Q232" s="13"/>
      <c r="R232" s="14" t="s">
        <v>1026</v>
      </c>
      <c r="S232" s="15" t="s">
        <v>790</v>
      </c>
      <c r="T232" s="24" t="s">
        <v>545</v>
      </c>
      <c r="U232" s="16" t="s">
        <v>154</v>
      </c>
      <c r="V232" s="16"/>
      <c r="W232" s="16"/>
      <c r="X232" s="16"/>
      <c r="Y232" s="16"/>
      <c r="Z232" s="16"/>
      <c r="AA232" s="17"/>
    </row>
    <row r="233" spans="1:27" ht="34.5" customHeight="1" x14ac:dyDescent="0.35">
      <c r="A233" s="23">
        <v>231</v>
      </c>
      <c r="B233" s="3" t="s">
        <v>85</v>
      </c>
      <c r="C233" s="24" t="s">
        <v>1215</v>
      </c>
      <c r="D233" s="24" t="s">
        <v>540</v>
      </c>
      <c r="E233" s="4" t="s">
        <v>252</v>
      </c>
      <c r="F233" s="5" t="s">
        <v>252</v>
      </c>
      <c r="G233" s="10">
        <v>43028</v>
      </c>
      <c r="H233" s="8" t="s">
        <v>514</v>
      </c>
      <c r="I233" s="25" t="s">
        <v>548</v>
      </c>
      <c r="J233" s="8" t="s">
        <v>352</v>
      </c>
      <c r="K233" s="8" t="s">
        <v>417</v>
      </c>
      <c r="L233" s="8" t="s">
        <v>353</v>
      </c>
      <c r="M233" s="9" t="s">
        <v>722</v>
      </c>
      <c r="N233" s="11" t="s">
        <v>776</v>
      </c>
      <c r="O233" s="24" t="s">
        <v>532</v>
      </c>
      <c r="P233" s="12" t="s">
        <v>480</v>
      </c>
      <c r="Q233" s="13"/>
      <c r="R233" s="14" t="s">
        <v>1027</v>
      </c>
      <c r="S233" s="15" t="s">
        <v>790</v>
      </c>
      <c r="T233" s="24" t="s">
        <v>545</v>
      </c>
      <c r="U233" s="16" t="s">
        <v>1182</v>
      </c>
      <c r="V233" s="16"/>
      <c r="W233" s="16"/>
      <c r="X233" s="16"/>
      <c r="Y233" s="16"/>
      <c r="Z233" s="16"/>
      <c r="AA233" s="17"/>
    </row>
    <row r="234" spans="1:27" ht="34.5" customHeight="1" x14ac:dyDescent="0.35">
      <c r="A234" s="23">
        <v>232</v>
      </c>
      <c r="B234" s="3" t="s">
        <v>85</v>
      </c>
      <c r="C234" s="24" t="s">
        <v>1215</v>
      </c>
      <c r="D234" s="24" t="s">
        <v>540</v>
      </c>
      <c r="E234" s="4" t="s">
        <v>252</v>
      </c>
      <c r="F234" s="5" t="s">
        <v>252</v>
      </c>
      <c r="G234" s="10">
        <v>43028</v>
      </c>
      <c r="H234" s="8" t="s">
        <v>514</v>
      </c>
      <c r="I234" s="25" t="s">
        <v>548</v>
      </c>
      <c r="J234" s="8" t="s">
        <v>352</v>
      </c>
      <c r="K234" s="8" t="s">
        <v>417</v>
      </c>
      <c r="L234" s="8" t="s">
        <v>354</v>
      </c>
      <c r="M234" s="9" t="s">
        <v>723</v>
      </c>
      <c r="N234" s="11" t="s">
        <v>776</v>
      </c>
      <c r="O234" s="24" t="s">
        <v>532</v>
      </c>
      <c r="P234" s="12" t="s">
        <v>480</v>
      </c>
      <c r="Q234" s="13"/>
      <c r="R234" s="14" t="s">
        <v>1028</v>
      </c>
      <c r="S234" s="15" t="s">
        <v>790</v>
      </c>
      <c r="T234" s="24" t="s">
        <v>545</v>
      </c>
      <c r="U234" s="16" t="s">
        <v>1182</v>
      </c>
      <c r="V234" s="16"/>
      <c r="W234" s="16"/>
      <c r="X234" s="16"/>
      <c r="Y234" s="16"/>
      <c r="Z234" s="16"/>
      <c r="AA234" s="17"/>
    </row>
    <row r="235" spans="1:27" ht="34.5" customHeight="1" x14ac:dyDescent="0.35">
      <c r="A235" s="23">
        <v>233</v>
      </c>
      <c r="B235" s="3" t="s">
        <v>85</v>
      </c>
      <c r="C235" s="24" t="s">
        <v>1215</v>
      </c>
      <c r="D235" s="24" t="s">
        <v>540</v>
      </c>
      <c r="E235" s="4" t="s">
        <v>252</v>
      </c>
      <c r="F235" s="5" t="s">
        <v>252</v>
      </c>
      <c r="G235" s="10">
        <v>43028</v>
      </c>
      <c r="H235" s="8" t="s">
        <v>514</v>
      </c>
      <c r="I235" s="25" t="s">
        <v>548</v>
      </c>
      <c r="J235" s="8" t="s">
        <v>352</v>
      </c>
      <c r="K235" s="8" t="s">
        <v>417</v>
      </c>
      <c r="L235" s="8" t="s">
        <v>355</v>
      </c>
      <c r="M235" s="9" t="s">
        <v>724</v>
      </c>
      <c r="N235" s="11" t="s">
        <v>776</v>
      </c>
      <c r="O235" s="24" t="s">
        <v>532</v>
      </c>
      <c r="P235" s="12" t="s">
        <v>480</v>
      </c>
      <c r="Q235" s="13"/>
      <c r="R235" s="14" t="s">
        <v>1029</v>
      </c>
      <c r="S235" s="15" t="s">
        <v>790</v>
      </c>
      <c r="T235" s="24" t="s">
        <v>545</v>
      </c>
      <c r="U235" s="16" t="s">
        <v>1182</v>
      </c>
      <c r="V235" s="16"/>
      <c r="W235" s="16"/>
      <c r="X235" s="16"/>
      <c r="Y235" s="16"/>
      <c r="Z235" s="16"/>
      <c r="AA235" s="17"/>
    </row>
    <row r="236" spans="1:27" ht="34.5" customHeight="1" x14ac:dyDescent="0.35">
      <c r="A236" s="23">
        <v>234</v>
      </c>
      <c r="B236" s="3" t="s">
        <v>85</v>
      </c>
      <c r="C236" s="24" t="s">
        <v>1215</v>
      </c>
      <c r="D236" s="24" t="s">
        <v>540</v>
      </c>
      <c r="E236" s="4" t="s">
        <v>252</v>
      </c>
      <c r="F236" s="5" t="s">
        <v>252</v>
      </c>
      <c r="G236" s="10">
        <v>43028</v>
      </c>
      <c r="H236" s="8" t="s">
        <v>514</v>
      </c>
      <c r="I236" s="25" t="s">
        <v>548</v>
      </c>
      <c r="J236" s="8" t="s">
        <v>352</v>
      </c>
      <c r="K236" s="8" t="s">
        <v>417</v>
      </c>
      <c r="L236" s="8" t="s">
        <v>356</v>
      </c>
      <c r="M236" s="9" t="s">
        <v>725</v>
      </c>
      <c r="N236" s="11" t="s">
        <v>776</v>
      </c>
      <c r="O236" s="24" t="s">
        <v>532</v>
      </c>
      <c r="P236" s="12" t="s">
        <v>480</v>
      </c>
      <c r="Q236" s="13"/>
      <c r="R236" s="14" t="s">
        <v>1030</v>
      </c>
      <c r="S236" s="15" t="s">
        <v>790</v>
      </c>
      <c r="T236" s="24" t="s">
        <v>545</v>
      </c>
      <c r="U236" s="16" t="s">
        <v>1182</v>
      </c>
      <c r="V236" s="16"/>
      <c r="W236" s="16"/>
      <c r="X236" s="16"/>
      <c r="Y236" s="16"/>
      <c r="Z236" s="16"/>
      <c r="AA236" s="17"/>
    </row>
    <row r="237" spans="1:27" ht="34.5" customHeight="1" x14ac:dyDescent="0.35">
      <c r="A237" s="23">
        <v>235</v>
      </c>
      <c r="B237" s="3" t="s">
        <v>409</v>
      </c>
      <c r="C237" s="24" t="s">
        <v>1215</v>
      </c>
      <c r="D237" s="24" t="s">
        <v>541</v>
      </c>
      <c r="E237" s="4" t="s">
        <v>286</v>
      </c>
      <c r="F237" s="5" t="s">
        <v>286</v>
      </c>
      <c r="G237" s="10">
        <v>43029</v>
      </c>
      <c r="H237" s="8" t="s">
        <v>514</v>
      </c>
      <c r="I237" s="25" t="s">
        <v>548</v>
      </c>
      <c r="J237" s="8" t="s">
        <v>301</v>
      </c>
      <c r="K237" s="8" t="s">
        <v>417</v>
      </c>
      <c r="L237" s="8" t="s">
        <v>302</v>
      </c>
      <c r="M237" s="9" t="s">
        <v>727</v>
      </c>
      <c r="N237" s="11" t="s">
        <v>776</v>
      </c>
      <c r="O237" s="24" t="s">
        <v>532</v>
      </c>
      <c r="P237" s="12" t="s">
        <v>480</v>
      </c>
      <c r="Q237" s="13"/>
      <c r="R237" s="14" t="s">
        <v>1031</v>
      </c>
      <c r="S237" s="15" t="s">
        <v>786</v>
      </c>
      <c r="T237" s="24" t="s">
        <v>545</v>
      </c>
      <c r="U237" s="16" t="s">
        <v>1183</v>
      </c>
      <c r="V237" s="16"/>
      <c r="W237" s="16"/>
      <c r="X237" s="16"/>
      <c r="Y237" s="16"/>
      <c r="Z237" s="16"/>
      <c r="AA237" s="17"/>
    </row>
    <row r="238" spans="1:27" ht="34.5" customHeight="1" x14ac:dyDescent="0.35">
      <c r="A238" s="23">
        <v>236</v>
      </c>
      <c r="B238" s="3" t="s">
        <v>85</v>
      </c>
      <c r="C238" s="24" t="s">
        <v>1215</v>
      </c>
      <c r="D238" s="24" t="s">
        <v>540</v>
      </c>
      <c r="E238" s="4" t="s">
        <v>413</v>
      </c>
      <c r="F238" s="5" t="s">
        <v>413</v>
      </c>
      <c r="G238" s="10">
        <v>43029</v>
      </c>
      <c r="H238" s="8" t="s">
        <v>514</v>
      </c>
      <c r="I238" s="25" t="s">
        <v>548</v>
      </c>
      <c r="J238" s="8" t="s">
        <v>149</v>
      </c>
      <c r="K238" s="8" t="s">
        <v>417</v>
      </c>
      <c r="L238" s="8" t="s">
        <v>152</v>
      </c>
      <c r="M238" s="9" t="s">
        <v>726</v>
      </c>
      <c r="N238" s="11" t="s">
        <v>776</v>
      </c>
      <c r="O238" s="24" t="s">
        <v>532</v>
      </c>
      <c r="P238" s="12" t="s">
        <v>480</v>
      </c>
      <c r="Q238" s="13"/>
      <c r="R238" s="14" t="s">
        <v>1032</v>
      </c>
      <c r="S238" s="15" t="s">
        <v>790</v>
      </c>
      <c r="T238" s="24" t="s">
        <v>545</v>
      </c>
      <c r="U238" s="16" t="s">
        <v>153</v>
      </c>
      <c r="V238" s="16" t="s">
        <v>1184</v>
      </c>
      <c r="W238" s="16"/>
      <c r="X238" s="16"/>
      <c r="Y238" s="16"/>
      <c r="Z238" s="16"/>
      <c r="AA238" s="17"/>
    </row>
    <row r="239" spans="1:27" ht="34.5" customHeight="1" x14ac:dyDescent="0.35">
      <c r="A239" s="23">
        <v>237</v>
      </c>
      <c r="B239" s="3" t="s">
        <v>85</v>
      </c>
      <c r="C239" s="24" t="s">
        <v>1215</v>
      </c>
      <c r="D239" s="24" t="s">
        <v>540</v>
      </c>
      <c r="E239" s="4" t="s">
        <v>311</v>
      </c>
      <c r="F239" s="5" t="s">
        <v>311</v>
      </c>
      <c r="G239" s="10">
        <v>43030</v>
      </c>
      <c r="H239" s="8" t="s">
        <v>514</v>
      </c>
      <c r="I239" s="25" t="s">
        <v>548</v>
      </c>
      <c r="J239" s="8" t="s">
        <v>149</v>
      </c>
      <c r="K239" s="8" t="s">
        <v>417</v>
      </c>
      <c r="L239" s="8" t="s">
        <v>150</v>
      </c>
      <c r="M239" s="9" t="s">
        <v>729</v>
      </c>
      <c r="N239" s="11" t="s">
        <v>776</v>
      </c>
      <c r="O239" s="24" t="s">
        <v>532</v>
      </c>
      <c r="P239" s="12" t="s">
        <v>480</v>
      </c>
      <c r="Q239" s="13"/>
      <c r="R239" s="14" t="s">
        <v>1033</v>
      </c>
      <c r="S239" s="15" t="s">
        <v>790</v>
      </c>
      <c r="T239" s="24" t="s">
        <v>545</v>
      </c>
      <c r="U239" s="16" t="s">
        <v>151</v>
      </c>
      <c r="V239" s="16"/>
      <c r="W239" s="16"/>
      <c r="X239" s="16"/>
      <c r="Y239" s="16"/>
      <c r="Z239" s="16"/>
      <c r="AA239" s="17"/>
    </row>
    <row r="240" spans="1:27" ht="34.5" customHeight="1" x14ac:dyDescent="0.35">
      <c r="A240" s="23">
        <v>238</v>
      </c>
      <c r="B240" s="3" t="s">
        <v>12</v>
      </c>
      <c r="C240" s="24" t="s">
        <v>1216</v>
      </c>
      <c r="D240" s="24" t="s">
        <v>542</v>
      </c>
      <c r="E240" s="4" t="s">
        <v>24</v>
      </c>
      <c r="F240" s="5" t="s">
        <v>24</v>
      </c>
      <c r="G240" s="10">
        <v>43030</v>
      </c>
      <c r="H240" s="8" t="s">
        <v>514</v>
      </c>
      <c r="I240" s="25" t="s">
        <v>548</v>
      </c>
      <c r="J240" s="8" t="s">
        <v>61</v>
      </c>
      <c r="K240" s="8" t="s">
        <v>417</v>
      </c>
      <c r="L240" s="8" t="s">
        <v>397</v>
      </c>
      <c r="M240" s="9" t="s">
        <v>728</v>
      </c>
      <c r="N240" s="11" t="s">
        <v>776</v>
      </c>
      <c r="O240" s="24" t="s">
        <v>532</v>
      </c>
      <c r="P240" s="12" t="s">
        <v>480</v>
      </c>
      <c r="Q240" s="13"/>
      <c r="R240" s="14" t="s">
        <v>1034</v>
      </c>
      <c r="S240" s="93" t="s">
        <v>783</v>
      </c>
      <c r="T240" s="24" t="s">
        <v>545</v>
      </c>
      <c r="U240" s="16" t="s">
        <v>62</v>
      </c>
      <c r="V240" s="16"/>
      <c r="W240" s="16"/>
      <c r="X240" s="16"/>
      <c r="Y240" s="16"/>
      <c r="Z240" s="16"/>
      <c r="AA240" s="17"/>
    </row>
    <row r="241" spans="1:27" ht="34.5" customHeight="1" x14ac:dyDescent="0.35">
      <c r="A241" s="23">
        <v>239</v>
      </c>
      <c r="B241" s="3" t="s">
        <v>411</v>
      </c>
      <c r="C241" s="24" t="s">
        <v>1215</v>
      </c>
      <c r="D241" s="24" t="s">
        <v>540</v>
      </c>
      <c r="E241" s="4" t="s">
        <v>200</v>
      </c>
      <c r="F241" s="5" t="s">
        <v>193</v>
      </c>
      <c r="G241" s="10">
        <v>43031</v>
      </c>
      <c r="H241" s="8" t="s">
        <v>500</v>
      </c>
      <c r="I241" s="25" t="s">
        <v>551</v>
      </c>
      <c r="J241" s="8"/>
      <c r="K241" s="8" t="s">
        <v>417</v>
      </c>
      <c r="L241" s="8" t="s">
        <v>227</v>
      </c>
      <c r="M241" s="9"/>
      <c r="N241" s="11" t="s">
        <v>776</v>
      </c>
      <c r="O241" s="24" t="s">
        <v>532</v>
      </c>
      <c r="P241" s="12" t="s">
        <v>480</v>
      </c>
      <c r="Q241" s="13"/>
      <c r="R241" s="14" t="s">
        <v>1035</v>
      </c>
      <c r="S241" s="15" t="s">
        <v>789</v>
      </c>
      <c r="T241" s="24" t="s">
        <v>545</v>
      </c>
      <c r="U241" s="16" t="s">
        <v>198</v>
      </c>
      <c r="V241" s="16"/>
      <c r="W241" s="16"/>
      <c r="X241" s="16"/>
      <c r="Y241" s="16"/>
      <c r="Z241" s="16"/>
      <c r="AA241" s="17"/>
    </row>
    <row r="242" spans="1:27" ht="34.5" customHeight="1" x14ac:dyDescent="0.35">
      <c r="A242" s="23">
        <v>240</v>
      </c>
      <c r="B242" s="3" t="s">
        <v>409</v>
      </c>
      <c r="C242" s="24" t="s">
        <v>1215</v>
      </c>
      <c r="D242" s="24" t="s">
        <v>541</v>
      </c>
      <c r="E242" s="4" t="s">
        <v>286</v>
      </c>
      <c r="F242" s="5" t="s">
        <v>286</v>
      </c>
      <c r="G242" s="10">
        <v>43032</v>
      </c>
      <c r="H242" s="8" t="s">
        <v>479</v>
      </c>
      <c r="I242" s="25" t="s">
        <v>546</v>
      </c>
      <c r="J242" s="8" t="s">
        <v>301</v>
      </c>
      <c r="K242" s="8" t="s">
        <v>417</v>
      </c>
      <c r="L242" s="8" t="s">
        <v>303</v>
      </c>
      <c r="M242" s="9" t="s">
        <v>731</v>
      </c>
      <c r="N242" s="11" t="s">
        <v>776</v>
      </c>
      <c r="O242" s="24" t="s">
        <v>532</v>
      </c>
      <c r="P242" s="12" t="s">
        <v>480</v>
      </c>
      <c r="Q242" s="13"/>
      <c r="R242" s="14" t="s">
        <v>1036</v>
      </c>
      <c r="S242" s="15" t="s">
        <v>786</v>
      </c>
      <c r="T242" s="24" t="s">
        <v>545</v>
      </c>
      <c r="U242" s="16" t="s">
        <v>1185</v>
      </c>
      <c r="V242" s="16"/>
      <c r="W242" s="16"/>
      <c r="X242" s="16"/>
      <c r="Y242" s="16"/>
      <c r="Z242" s="16"/>
      <c r="AA242" s="17"/>
    </row>
    <row r="243" spans="1:27" ht="34.5" customHeight="1" x14ac:dyDescent="0.35">
      <c r="A243" s="23">
        <v>241</v>
      </c>
      <c r="B243" s="3" t="s">
        <v>85</v>
      </c>
      <c r="C243" s="24" t="s">
        <v>1215</v>
      </c>
      <c r="D243" s="24" t="s">
        <v>540</v>
      </c>
      <c r="E243" s="4" t="s">
        <v>311</v>
      </c>
      <c r="F243" s="5" t="s">
        <v>311</v>
      </c>
      <c r="G243" s="10">
        <v>43032</v>
      </c>
      <c r="H243" s="8" t="s">
        <v>479</v>
      </c>
      <c r="I243" s="25" t="s">
        <v>546</v>
      </c>
      <c r="J243" s="8"/>
      <c r="K243" s="8" t="s">
        <v>417</v>
      </c>
      <c r="L243" s="8" t="s">
        <v>147</v>
      </c>
      <c r="M243" s="9" t="s">
        <v>730</v>
      </c>
      <c r="N243" s="11" t="s">
        <v>776</v>
      </c>
      <c r="O243" s="24" t="s">
        <v>532</v>
      </c>
      <c r="P243" s="12" t="s">
        <v>480</v>
      </c>
      <c r="Q243" s="13"/>
      <c r="R243" s="14" t="s">
        <v>1037</v>
      </c>
      <c r="S243" s="15" t="s">
        <v>790</v>
      </c>
      <c r="T243" s="24" t="s">
        <v>545</v>
      </c>
      <c r="U243" s="16" t="s">
        <v>148</v>
      </c>
      <c r="V243" s="16"/>
      <c r="W243" s="16"/>
      <c r="X243" s="16"/>
      <c r="Y243" s="16"/>
      <c r="Z243" s="16"/>
      <c r="AA243" s="17"/>
    </row>
    <row r="244" spans="1:27" ht="34.5" customHeight="1" x14ac:dyDescent="0.35">
      <c r="A244" s="23">
        <v>242</v>
      </c>
      <c r="B244" s="3" t="s">
        <v>85</v>
      </c>
      <c r="C244" s="24" t="s">
        <v>1215</v>
      </c>
      <c r="D244" s="24" t="s">
        <v>540</v>
      </c>
      <c r="E244" s="4" t="s">
        <v>311</v>
      </c>
      <c r="F244" s="5" t="s">
        <v>311</v>
      </c>
      <c r="G244" s="10">
        <v>43034</v>
      </c>
      <c r="H244" s="8" t="s">
        <v>498</v>
      </c>
      <c r="I244" s="25" t="s">
        <v>547</v>
      </c>
      <c r="J244" s="8"/>
      <c r="K244" s="8" t="s">
        <v>417</v>
      </c>
      <c r="L244" s="8" t="s">
        <v>422</v>
      </c>
      <c r="M244" s="9" t="s">
        <v>732</v>
      </c>
      <c r="N244" s="11" t="s">
        <v>776</v>
      </c>
      <c r="O244" s="24" t="s">
        <v>532</v>
      </c>
      <c r="P244" s="12" t="s">
        <v>480</v>
      </c>
      <c r="Q244" s="13"/>
      <c r="R244" s="14" t="s">
        <v>1038</v>
      </c>
      <c r="S244" s="15" t="s">
        <v>790</v>
      </c>
      <c r="T244" s="24" t="s">
        <v>545</v>
      </c>
      <c r="U244" s="16" t="s">
        <v>146</v>
      </c>
      <c r="V244" s="16"/>
      <c r="W244" s="16"/>
      <c r="X244" s="16"/>
      <c r="Y244" s="16"/>
      <c r="Z244" s="16"/>
      <c r="AA244" s="17"/>
    </row>
    <row r="245" spans="1:27" ht="34.5" customHeight="1" x14ac:dyDescent="0.35">
      <c r="A245" s="23">
        <v>243</v>
      </c>
      <c r="B245" s="3" t="s">
        <v>85</v>
      </c>
      <c r="C245" s="24" t="s">
        <v>1215</v>
      </c>
      <c r="D245" s="24" t="s">
        <v>540</v>
      </c>
      <c r="E245" s="4" t="s">
        <v>311</v>
      </c>
      <c r="F245" s="5" t="s">
        <v>311</v>
      </c>
      <c r="G245" s="10">
        <v>43035</v>
      </c>
      <c r="H245" s="8" t="s">
        <v>479</v>
      </c>
      <c r="I245" s="25" t="s">
        <v>546</v>
      </c>
      <c r="J245" s="8"/>
      <c r="K245" s="8" t="s">
        <v>417</v>
      </c>
      <c r="L245" s="8" t="s">
        <v>450</v>
      </c>
      <c r="M245" s="9" t="s">
        <v>733</v>
      </c>
      <c r="N245" s="11" t="s">
        <v>776</v>
      </c>
      <c r="O245" s="24" t="s">
        <v>532</v>
      </c>
      <c r="P245" s="12" t="s">
        <v>480</v>
      </c>
      <c r="Q245" s="13"/>
      <c r="R245" s="14" t="s">
        <v>1039</v>
      </c>
      <c r="S245" s="15" t="s">
        <v>790</v>
      </c>
      <c r="T245" s="24" t="s">
        <v>545</v>
      </c>
      <c r="U245" s="16" t="s">
        <v>145</v>
      </c>
      <c r="V245" s="16"/>
      <c r="W245" s="16"/>
      <c r="X245" s="16"/>
      <c r="Y245" s="16"/>
      <c r="Z245" s="16"/>
      <c r="AA245" s="17"/>
    </row>
    <row r="246" spans="1:27" ht="34.5" customHeight="1" x14ac:dyDescent="0.35">
      <c r="A246" s="23">
        <v>244</v>
      </c>
      <c r="B246" s="3" t="s">
        <v>409</v>
      </c>
      <c r="C246" s="24" t="s">
        <v>1215</v>
      </c>
      <c r="D246" s="24" t="s">
        <v>541</v>
      </c>
      <c r="E246" s="4" t="s">
        <v>415</v>
      </c>
      <c r="F246" s="5" t="s">
        <v>415</v>
      </c>
      <c r="G246" s="10">
        <v>43036</v>
      </c>
      <c r="H246" s="8" t="s">
        <v>479</v>
      </c>
      <c r="I246" s="25" t="s">
        <v>546</v>
      </c>
      <c r="J246" s="8"/>
      <c r="K246" s="8" t="s">
        <v>417</v>
      </c>
      <c r="L246" s="8" t="s">
        <v>225</v>
      </c>
      <c r="M246" s="9"/>
      <c r="N246" s="11" t="s">
        <v>776</v>
      </c>
      <c r="O246" s="24" t="s">
        <v>532</v>
      </c>
      <c r="P246" s="12" t="s">
        <v>480</v>
      </c>
      <c r="Q246" s="13"/>
      <c r="R246" s="14" t="s">
        <v>1040</v>
      </c>
      <c r="S246" s="15" t="s">
        <v>786</v>
      </c>
      <c r="T246" s="24" t="s">
        <v>545</v>
      </c>
      <c r="U246" s="16" t="s">
        <v>198</v>
      </c>
      <c r="V246" s="16"/>
      <c r="W246" s="16"/>
      <c r="X246" s="16"/>
      <c r="Y246" s="16"/>
      <c r="Z246" s="16"/>
      <c r="AA246" s="17"/>
    </row>
    <row r="247" spans="1:27" ht="34.5" customHeight="1" x14ac:dyDescent="0.35">
      <c r="A247" s="23">
        <v>245</v>
      </c>
      <c r="B247" s="3" t="s">
        <v>411</v>
      </c>
      <c r="C247" s="24" t="s">
        <v>1215</v>
      </c>
      <c r="D247" s="24" t="s">
        <v>540</v>
      </c>
      <c r="E247" s="4" t="s">
        <v>200</v>
      </c>
      <c r="F247" s="5" t="s">
        <v>200</v>
      </c>
      <c r="G247" s="10">
        <v>43036</v>
      </c>
      <c r="H247" s="8" t="s">
        <v>485</v>
      </c>
      <c r="I247" s="25" t="s">
        <v>547</v>
      </c>
      <c r="J247" s="8"/>
      <c r="K247" s="8" t="s">
        <v>417</v>
      </c>
      <c r="L247" s="8" t="s">
        <v>201</v>
      </c>
      <c r="M247" s="9"/>
      <c r="N247" s="11" t="s">
        <v>776</v>
      </c>
      <c r="O247" s="24" t="s">
        <v>532</v>
      </c>
      <c r="P247" s="12" t="s">
        <v>480</v>
      </c>
      <c r="Q247" s="13"/>
      <c r="R247" s="14" t="s">
        <v>1041</v>
      </c>
      <c r="S247" s="15" t="s">
        <v>789</v>
      </c>
      <c r="T247" s="24" t="s">
        <v>545</v>
      </c>
      <c r="U247" s="16" t="s">
        <v>198</v>
      </c>
      <c r="V247" s="16"/>
      <c r="W247" s="16"/>
      <c r="X247" s="16"/>
      <c r="Y247" s="16"/>
      <c r="Z247" s="16"/>
      <c r="AA247" s="17"/>
    </row>
    <row r="248" spans="1:27" ht="34.5" customHeight="1" x14ac:dyDescent="0.35">
      <c r="A248" s="23">
        <v>246</v>
      </c>
      <c r="B248" s="3" t="s">
        <v>411</v>
      </c>
      <c r="C248" s="24" t="s">
        <v>1215</v>
      </c>
      <c r="D248" s="24" t="s">
        <v>540</v>
      </c>
      <c r="E248" s="4" t="s">
        <v>200</v>
      </c>
      <c r="F248" s="5" t="s">
        <v>193</v>
      </c>
      <c r="G248" s="10">
        <v>43038</v>
      </c>
      <c r="H248" s="8" t="s">
        <v>500</v>
      </c>
      <c r="I248" s="25" t="s">
        <v>551</v>
      </c>
      <c r="J248" s="8"/>
      <c r="K248" s="8" t="s">
        <v>417</v>
      </c>
      <c r="L248" s="8" t="s">
        <v>194</v>
      </c>
      <c r="M248" s="9" t="s">
        <v>734</v>
      </c>
      <c r="N248" s="11" t="s">
        <v>776</v>
      </c>
      <c r="O248" s="24" t="s">
        <v>532</v>
      </c>
      <c r="P248" s="12" t="s">
        <v>480</v>
      </c>
      <c r="Q248" s="13"/>
      <c r="R248" s="14" t="s">
        <v>1042</v>
      </c>
      <c r="S248" s="15" t="s">
        <v>789</v>
      </c>
      <c r="T248" s="24" t="s">
        <v>545</v>
      </c>
      <c r="U248" s="16" t="s">
        <v>1186</v>
      </c>
      <c r="V248" s="16"/>
      <c r="W248" s="16"/>
      <c r="X248" s="16"/>
      <c r="Y248" s="16"/>
      <c r="Z248" s="16"/>
      <c r="AA248" s="17"/>
    </row>
    <row r="249" spans="1:27" ht="34.5" customHeight="1" x14ac:dyDescent="0.35">
      <c r="A249" s="23">
        <v>247</v>
      </c>
      <c r="B249" s="3" t="s">
        <v>411</v>
      </c>
      <c r="C249" s="24" t="s">
        <v>1215</v>
      </c>
      <c r="D249" s="24" t="s">
        <v>540</v>
      </c>
      <c r="E249" s="4" t="s">
        <v>200</v>
      </c>
      <c r="F249" s="5" t="s">
        <v>200</v>
      </c>
      <c r="G249" s="10">
        <v>43039</v>
      </c>
      <c r="H249" s="8" t="s">
        <v>514</v>
      </c>
      <c r="I249" s="25" t="s">
        <v>548</v>
      </c>
      <c r="J249" s="8"/>
      <c r="K249" s="8" t="s">
        <v>417</v>
      </c>
      <c r="L249" s="8" t="s">
        <v>451</v>
      </c>
      <c r="M249" s="9" t="s">
        <v>735</v>
      </c>
      <c r="N249" s="11" t="s">
        <v>776</v>
      </c>
      <c r="O249" s="24" t="s">
        <v>532</v>
      </c>
      <c r="P249" s="12" t="s">
        <v>480</v>
      </c>
      <c r="Q249" s="13"/>
      <c r="R249" s="14" t="s">
        <v>1043</v>
      </c>
      <c r="S249" s="15" t="s">
        <v>789</v>
      </c>
      <c r="T249" s="24" t="s">
        <v>545</v>
      </c>
      <c r="U249" s="16" t="s">
        <v>1187</v>
      </c>
      <c r="V249" s="16"/>
      <c r="W249" s="16"/>
      <c r="X249" s="16"/>
      <c r="Y249" s="16"/>
      <c r="Z249" s="16"/>
      <c r="AA249" s="17"/>
    </row>
    <row r="250" spans="1:27" ht="34.5" customHeight="1" x14ac:dyDescent="0.35">
      <c r="A250" s="23">
        <v>248</v>
      </c>
      <c r="B250" s="3" t="s">
        <v>411</v>
      </c>
      <c r="C250" s="24" t="s">
        <v>1215</v>
      </c>
      <c r="D250" s="24" t="s">
        <v>540</v>
      </c>
      <c r="E250" s="4" t="s">
        <v>200</v>
      </c>
      <c r="F250" s="5" t="s">
        <v>200</v>
      </c>
      <c r="G250" s="10">
        <v>43039</v>
      </c>
      <c r="H250" s="8" t="s">
        <v>514</v>
      </c>
      <c r="I250" s="25" t="s">
        <v>548</v>
      </c>
      <c r="J250" s="8" t="s">
        <v>352</v>
      </c>
      <c r="K250" s="8" t="s">
        <v>417</v>
      </c>
      <c r="L250" s="8" t="s">
        <v>357</v>
      </c>
      <c r="M250" s="9" t="s">
        <v>736</v>
      </c>
      <c r="N250" s="11" t="s">
        <v>776</v>
      </c>
      <c r="O250" s="24" t="s">
        <v>532</v>
      </c>
      <c r="P250" s="12" t="s">
        <v>480</v>
      </c>
      <c r="Q250" s="13"/>
      <c r="R250" s="14" t="s">
        <v>1044</v>
      </c>
      <c r="S250" s="15" t="s">
        <v>789</v>
      </c>
      <c r="T250" s="24" t="s">
        <v>545</v>
      </c>
      <c r="U250" s="16" t="s">
        <v>1182</v>
      </c>
      <c r="V250" s="16"/>
      <c r="W250" s="16"/>
      <c r="X250" s="16"/>
      <c r="Y250" s="16"/>
      <c r="Z250" s="16"/>
      <c r="AA250" s="17"/>
    </row>
    <row r="251" spans="1:27" ht="34.5" customHeight="1" x14ac:dyDescent="0.35">
      <c r="A251" s="23">
        <v>249</v>
      </c>
      <c r="B251" s="3" t="s">
        <v>411</v>
      </c>
      <c r="C251" s="24" t="s">
        <v>1215</v>
      </c>
      <c r="D251" s="24" t="s">
        <v>540</v>
      </c>
      <c r="E251" s="4" t="s">
        <v>200</v>
      </c>
      <c r="F251" s="5" t="s">
        <v>200</v>
      </c>
      <c r="G251" s="10">
        <v>43039</v>
      </c>
      <c r="H251" s="8" t="s">
        <v>514</v>
      </c>
      <c r="I251" s="25" t="s">
        <v>548</v>
      </c>
      <c r="J251" s="8" t="s">
        <v>352</v>
      </c>
      <c r="K251" s="8" t="s">
        <v>417</v>
      </c>
      <c r="L251" s="8" t="s">
        <v>358</v>
      </c>
      <c r="M251" s="9" t="s">
        <v>737</v>
      </c>
      <c r="N251" s="11" t="s">
        <v>776</v>
      </c>
      <c r="O251" s="24" t="s">
        <v>532</v>
      </c>
      <c r="P251" s="12" t="s">
        <v>480</v>
      </c>
      <c r="Q251" s="13"/>
      <c r="R251" s="14" t="s">
        <v>1045</v>
      </c>
      <c r="S251" s="15" t="s">
        <v>789</v>
      </c>
      <c r="T251" s="24" t="s">
        <v>545</v>
      </c>
      <c r="U251" s="16" t="s">
        <v>1182</v>
      </c>
      <c r="V251" s="16"/>
      <c r="W251" s="16"/>
      <c r="X251" s="16"/>
      <c r="Y251" s="16"/>
      <c r="Z251" s="16"/>
      <c r="AA251" s="17"/>
    </row>
    <row r="252" spans="1:27" ht="34.5" customHeight="1" x14ac:dyDescent="0.35">
      <c r="A252" s="23">
        <v>250</v>
      </c>
      <c r="B252" s="3" t="s">
        <v>411</v>
      </c>
      <c r="C252" s="24" t="s">
        <v>1215</v>
      </c>
      <c r="D252" s="24" t="s">
        <v>540</v>
      </c>
      <c r="E252" s="4" t="s">
        <v>200</v>
      </c>
      <c r="F252" s="5" t="s">
        <v>200</v>
      </c>
      <c r="G252" s="10">
        <v>43040</v>
      </c>
      <c r="H252" s="8" t="s">
        <v>514</v>
      </c>
      <c r="I252" s="25" t="s">
        <v>548</v>
      </c>
      <c r="J252" s="8"/>
      <c r="K252" s="8" t="s">
        <v>417</v>
      </c>
      <c r="L252" s="8" t="s">
        <v>232</v>
      </c>
      <c r="M252" s="9"/>
      <c r="N252" s="11" t="s">
        <v>776</v>
      </c>
      <c r="O252" s="24" t="s">
        <v>532</v>
      </c>
      <c r="P252" s="12" t="s">
        <v>480</v>
      </c>
      <c r="Q252" s="13"/>
      <c r="R252" s="14" t="s">
        <v>1046</v>
      </c>
      <c r="S252" s="15" t="s">
        <v>789</v>
      </c>
      <c r="T252" s="24" t="s">
        <v>545</v>
      </c>
      <c r="U252" s="16" t="s">
        <v>198</v>
      </c>
      <c r="V252" s="16"/>
      <c r="W252" s="16"/>
      <c r="X252" s="16"/>
      <c r="Y252" s="16"/>
      <c r="Z252" s="16"/>
      <c r="AA252" s="17"/>
    </row>
    <row r="253" spans="1:27" ht="34.5" customHeight="1" x14ac:dyDescent="0.35">
      <c r="A253" s="23">
        <v>251</v>
      </c>
      <c r="B253" s="3" t="s">
        <v>411</v>
      </c>
      <c r="C253" s="24" t="s">
        <v>1215</v>
      </c>
      <c r="D253" s="24" t="s">
        <v>540</v>
      </c>
      <c r="E253" s="4" t="s">
        <v>200</v>
      </c>
      <c r="F253" s="5" t="s">
        <v>200</v>
      </c>
      <c r="G253" s="10">
        <v>43041</v>
      </c>
      <c r="H253" s="8" t="s">
        <v>482</v>
      </c>
      <c r="I253" s="25" t="s">
        <v>547</v>
      </c>
      <c r="J253" s="8"/>
      <c r="K253" s="8" t="s">
        <v>417</v>
      </c>
      <c r="L253" s="8" t="s">
        <v>234</v>
      </c>
      <c r="M253" s="9"/>
      <c r="N253" s="11" t="s">
        <v>776</v>
      </c>
      <c r="O253" s="24" t="s">
        <v>532</v>
      </c>
      <c r="P253" s="12" t="s">
        <v>480</v>
      </c>
      <c r="Q253" s="13"/>
      <c r="R253" s="14" t="s">
        <v>1047</v>
      </c>
      <c r="S253" s="15" t="s">
        <v>789</v>
      </c>
      <c r="T253" s="24" t="s">
        <v>545</v>
      </c>
      <c r="U253" s="16" t="s">
        <v>198</v>
      </c>
      <c r="V253" s="16"/>
      <c r="W253" s="16"/>
      <c r="X253" s="16"/>
      <c r="Y253" s="16"/>
      <c r="Z253" s="16"/>
      <c r="AA253" s="17"/>
    </row>
    <row r="254" spans="1:27" ht="34.5" customHeight="1" x14ac:dyDescent="0.35">
      <c r="A254" s="23">
        <v>252</v>
      </c>
      <c r="B254" s="3" t="s">
        <v>411</v>
      </c>
      <c r="C254" s="24" t="s">
        <v>1215</v>
      </c>
      <c r="D254" s="24" t="s">
        <v>540</v>
      </c>
      <c r="E254" s="4" t="s">
        <v>200</v>
      </c>
      <c r="F254" s="5" t="s">
        <v>200</v>
      </c>
      <c r="G254" s="10">
        <v>43060</v>
      </c>
      <c r="H254" s="8" t="s">
        <v>482</v>
      </c>
      <c r="I254" s="25" t="s">
        <v>547</v>
      </c>
      <c r="J254" s="8"/>
      <c r="K254" s="8" t="s">
        <v>417</v>
      </c>
      <c r="L254" s="8" t="s">
        <v>233</v>
      </c>
      <c r="M254" s="9"/>
      <c r="N254" s="11" t="s">
        <v>776</v>
      </c>
      <c r="O254" s="24" t="s">
        <v>532</v>
      </c>
      <c r="P254" s="12" t="s">
        <v>480</v>
      </c>
      <c r="Q254" s="13"/>
      <c r="R254" s="14" t="s">
        <v>1048</v>
      </c>
      <c r="S254" s="15" t="s">
        <v>789</v>
      </c>
      <c r="T254" s="24" t="s">
        <v>545</v>
      </c>
      <c r="U254" s="16" t="s">
        <v>198</v>
      </c>
      <c r="V254" s="16"/>
      <c r="W254" s="16"/>
      <c r="X254" s="16"/>
      <c r="Y254" s="16"/>
      <c r="Z254" s="16"/>
      <c r="AA254" s="17"/>
    </row>
    <row r="255" spans="1:27" ht="34.5" customHeight="1" x14ac:dyDescent="0.35">
      <c r="A255" s="23">
        <v>253</v>
      </c>
      <c r="B255" s="3" t="s">
        <v>411</v>
      </c>
      <c r="C255" s="24" t="s">
        <v>1215</v>
      </c>
      <c r="D255" s="24" t="s">
        <v>540</v>
      </c>
      <c r="E255" s="4" t="s">
        <v>200</v>
      </c>
      <c r="F255" s="5" t="s">
        <v>200</v>
      </c>
      <c r="G255" s="10">
        <v>43060</v>
      </c>
      <c r="H255" s="8" t="s">
        <v>485</v>
      </c>
      <c r="I255" s="25" t="s">
        <v>547</v>
      </c>
      <c r="J255" s="8"/>
      <c r="K255" s="8" t="s">
        <v>417</v>
      </c>
      <c r="L255" s="8" t="s">
        <v>233</v>
      </c>
      <c r="M255" s="9"/>
      <c r="N255" s="11" t="s">
        <v>776</v>
      </c>
      <c r="O255" s="24" t="s">
        <v>532</v>
      </c>
      <c r="P255" s="12" t="s">
        <v>480</v>
      </c>
      <c r="Q255" s="13"/>
      <c r="R255" s="14" t="s">
        <v>1049</v>
      </c>
      <c r="S255" s="15" t="s">
        <v>789</v>
      </c>
      <c r="T255" s="24" t="s">
        <v>545</v>
      </c>
      <c r="U255" s="16" t="s">
        <v>198</v>
      </c>
      <c r="V255" s="16"/>
      <c r="W255" s="16"/>
      <c r="X255" s="16"/>
      <c r="Y255" s="16"/>
      <c r="Z255" s="16"/>
      <c r="AA255" s="17"/>
    </row>
    <row r="256" spans="1:27" ht="34.5" customHeight="1" x14ac:dyDescent="0.35">
      <c r="A256" s="23">
        <v>254</v>
      </c>
      <c r="B256" s="3" t="s">
        <v>411</v>
      </c>
      <c r="C256" s="24" t="s">
        <v>1215</v>
      </c>
      <c r="D256" s="24" t="s">
        <v>540</v>
      </c>
      <c r="E256" s="4" t="s">
        <v>200</v>
      </c>
      <c r="F256" s="5" t="s">
        <v>200</v>
      </c>
      <c r="G256" s="10">
        <v>43060</v>
      </c>
      <c r="H256" s="8" t="s">
        <v>482</v>
      </c>
      <c r="I256" s="25" t="s">
        <v>547</v>
      </c>
      <c r="J256" s="8"/>
      <c r="K256" s="8" t="s">
        <v>417</v>
      </c>
      <c r="L256" s="8" t="s">
        <v>233</v>
      </c>
      <c r="M256" s="9"/>
      <c r="N256" s="11" t="s">
        <v>776</v>
      </c>
      <c r="O256" s="24" t="s">
        <v>532</v>
      </c>
      <c r="P256" s="12" t="s">
        <v>480</v>
      </c>
      <c r="Q256" s="13"/>
      <c r="R256" s="14" t="s">
        <v>1050</v>
      </c>
      <c r="S256" s="15" t="s">
        <v>789</v>
      </c>
      <c r="T256" s="24" t="s">
        <v>545</v>
      </c>
      <c r="U256" s="16" t="s">
        <v>198</v>
      </c>
      <c r="V256" s="16"/>
      <c r="W256" s="16"/>
      <c r="X256" s="16"/>
      <c r="Y256" s="16"/>
      <c r="Z256" s="16"/>
      <c r="AA256" s="17"/>
    </row>
    <row r="257" spans="1:27" ht="34.5" customHeight="1" x14ac:dyDescent="0.35">
      <c r="A257" s="23">
        <v>255</v>
      </c>
      <c r="B257" s="3" t="s">
        <v>85</v>
      </c>
      <c r="C257" s="24" t="s">
        <v>1215</v>
      </c>
      <c r="D257" s="24" t="s">
        <v>540</v>
      </c>
      <c r="E257" s="4" t="s">
        <v>311</v>
      </c>
      <c r="F257" s="5" t="s">
        <v>311</v>
      </c>
      <c r="G257" s="10">
        <v>43062</v>
      </c>
      <c r="H257" s="8" t="s">
        <v>479</v>
      </c>
      <c r="I257" s="25" t="s">
        <v>546</v>
      </c>
      <c r="J257" s="8"/>
      <c r="K257" s="8" t="s">
        <v>417</v>
      </c>
      <c r="L257" s="8" t="s">
        <v>467</v>
      </c>
      <c r="M257" s="9" t="s">
        <v>738</v>
      </c>
      <c r="N257" s="11" t="s">
        <v>776</v>
      </c>
      <c r="O257" s="24" t="s">
        <v>532</v>
      </c>
      <c r="P257" s="12" t="s">
        <v>480</v>
      </c>
      <c r="Q257" s="13"/>
      <c r="R257" s="14" t="s">
        <v>1051</v>
      </c>
      <c r="S257" s="15" t="s">
        <v>790</v>
      </c>
      <c r="T257" s="24" t="s">
        <v>545</v>
      </c>
      <c r="U257" s="16" t="s">
        <v>158</v>
      </c>
      <c r="V257" s="16"/>
      <c r="W257" s="16"/>
      <c r="X257" s="16"/>
      <c r="Y257" s="16"/>
      <c r="Z257" s="16"/>
      <c r="AA257" s="17"/>
    </row>
    <row r="258" spans="1:27" ht="34.5" customHeight="1" x14ac:dyDescent="0.35">
      <c r="A258" s="23">
        <v>256</v>
      </c>
      <c r="B258" s="3" t="s">
        <v>409</v>
      </c>
      <c r="C258" s="24" t="s">
        <v>1215</v>
      </c>
      <c r="D258" s="24" t="s">
        <v>541</v>
      </c>
      <c r="E258" s="4" t="s">
        <v>415</v>
      </c>
      <c r="F258" s="5" t="s">
        <v>415</v>
      </c>
      <c r="G258" s="10">
        <v>43063</v>
      </c>
      <c r="H258" s="8" t="s">
        <v>499</v>
      </c>
      <c r="I258" s="25" t="s">
        <v>547</v>
      </c>
      <c r="J258" s="8" t="s">
        <v>344</v>
      </c>
      <c r="K258" s="8" t="s">
        <v>417</v>
      </c>
      <c r="L258" s="8" t="s">
        <v>285</v>
      </c>
      <c r="M258" s="9" t="s">
        <v>744</v>
      </c>
      <c r="N258" s="11" t="s">
        <v>776</v>
      </c>
      <c r="O258" s="24" t="s">
        <v>532</v>
      </c>
      <c r="P258" s="12" t="s">
        <v>480</v>
      </c>
      <c r="Q258" s="13"/>
      <c r="R258" s="14" t="s">
        <v>1052</v>
      </c>
      <c r="S258" s="15" t="s">
        <v>786</v>
      </c>
      <c r="T258" s="24" t="s">
        <v>545</v>
      </c>
      <c r="U258" s="16" t="s">
        <v>1188</v>
      </c>
      <c r="V258" s="16"/>
      <c r="W258" s="16"/>
      <c r="X258" s="16"/>
      <c r="Y258" s="16"/>
      <c r="Z258" s="16"/>
      <c r="AA258" s="17"/>
    </row>
    <row r="259" spans="1:27" ht="34.5" customHeight="1" x14ac:dyDescent="0.35">
      <c r="A259" s="23">
        <v>257</v>
      </c>
      <c r="B259" s="3" t="s">
        <v>409</v>
      </c>
      <c r="C259" s="24" t="s">
        <v>1215</v>
      </c>
      <c r="D259" s="24" t="s">
        <v>541</v>
      </c>
      <c r="E259" s="4" t="s">
        <v>286</v>
      </c>
      <c r="F259" s="5" t="s">
        <v>286</v>
      </c>
      <c r="G259" s="10">
        <v>43063</v>
      </c>
      <c r="H259" s="8" t="s">
        <v>499</v>
      </c>
      <c r="I259" s="25" t="s">
        <v>547</v>
      </c>
      <c r="J259" s="8" t="s">
        <v>344</v>
      </c>
      <c r="K259" s="8" t="s">
        <v>417</v>
      </c>
      <c r="L259" s="8" t="s">
        <v>396</v>
      </c>
      <c r="M259" s="9" t="s">
        <v>745</v>
      </c>
      <c r="N259" s="11" t="s">
        <v>776</v>
      </c>
      <c r="O259" s="24" t="s">
        <v>532</v>
      </c>
      <c r="P259" s="12" t="s">
        <v>480</v>
      </c>
      <c r="Q259" s="13"/>
      <c r="R259" s="14" t="s">
        <v>1053</v>
      </c>
      <c r="S259" s="15" t="s">
        <v>786</v>
      </c>
      <c r="T259" s="24" t="s">
        <v>545</v>
      </c>
      <c r="U259" s="16" t="s">
        <v>1189</v>
      </c>
      <c r="V259" s="16"/>
      <c r="W259" s="16"/>
      <c r="X259" s="16"/>
      <c r="Y259" s="16"/>
      <c r="Z259" s="16"/>
      <c r="AA259" s="17"/>
    </row>
    <row r="260" spans="1:27" ht="34.5" customHeight="1" x14ac:dyDescent="0.35">
      <c r="A260" s="23">
        <v>258</v>
      </c>
      <c r="B260" s="3" t="s">
        <v>409</v>
      </c>
      <c r="C260" s="24" t="s">
        <v>1215</v>
      </c>
      <c r="D260" s="24" t="s">
        <v>541</v>
      </c>
      <c r="E260" s="4" t="s">
        <v>414</v>
      </c>
      <c r="F260" s="5" t="s">
        <v>414</v>
      </c>
      <c r="G260" s="10">
        <v>43063</v>
      </c>
      <c r="H260" s="8" t="s">
        <v>499</v>
      </c>
      <c r="I260" s="25" t="s">
        <v>547</v>
      </c>
      <c r="J260" s="8" t="s">
        <v>344</v>
      </c>
      <c r="K260" s="8" t="s">
        <v>417</v>
      </c>
      <c r="L260" s="8" t="s">
        <v>348</v>
      </c>
      <c r="M260" s="9" t="s">
        <v>742</v>
      </c>
      <c r="N260" s="11" t="s">
        <v>776</v>
      </c>
      <c r="O260" s="24" t="s">
        <v>532</v>
      </c>
      <c r="P260" s="12" t="s">
        <v>480</v>
      </c>
      <c r="Q260" s="13"/>
      <c r="R260" s="14" t="s">
        <v>1054</v>
      </c>
      <c r="S260" s="15" t="s">
        <v>786</v>
      </c>
      <c r="T260" s="24" t="s">
        <v>545</v>
      </c>
      <c r="U260" s="16" t="s">
        <v>1190</v>
      </c>
      <c r="V260" s="16"/>
      <c r="W260" s="16"/>
      <c r="X260" s="16"/>
      <c r="Y260" s="16"/>
      <c r="Z260" s="16"/>
      <c r="AA260" s="17"/>
    </row>
    <row r="261" spans="1:27" ht="34.5" customHeight="1" x14ac:dyDescent="0.35">
      <c r="A261" s="23">
        <v>259</v>
      </c>
      <c r="B261" s="3" t="s">
        <v>409</v>
      </c>
      <c r="C261" s="24" t="s">
        <v>1215</v>
      </c>
      <c r="D261" s="24" t="s">
        <v>541</v>
      </c>
      <c r="E261" s="4" t="s">
        <v>414</v>
      </c>
      <c r="F261" s="5" t="s">
        <v>414</v>
      </c>
      <c r="G261" s="10">
        <v>43063</v>
      </c>
      <c r="H261" s="8" t="s">
        <v>499</v>
      </c>
      <c r="I261" s="25" t="s">
        <v>547</v>
      </c>
      <c r="J261" s="8" t="s">
        <v>344</v>
      </c>
      <c r="K261" s="8" t="s">
        <v>417</v>
      </c>
      <c r="L261" s="8" t="s">
        <v>349</v>
      </c>
      <c r="M261" s="9" t="s">
        <v>743</v>
      </c>
      <c r="N261" s="11" t="s">
        <v>776</v>
      </c>
      <c r="O261" s="24" t="s">
        <v>532</v>
      </c>
      <c r="P261" s="12" t="s">
        <v>480</v>
      </c>
      <c r="Q261" s="13"/>
      <c r="R261" s="14" t="s">
        <v>1055</v>
      </c>
      <c r="S261" s="15" t="s">
        <v>786</v>
      </c>
      <c r="T261" s="24" t="s">
        <v>545</v>
      </c>
      <c r="U261" s="16" t="s">
        <v>1191</v>
      </c>
      <c r="V261" s="16"/>
      <c r="W261" s="16"/>
      <c r="X261" s="16"/>
      <c r="Y261" s="16"/>
      <c r="Z261" s="16"/>
      <c r="AA261" s="17"/>
    </row>
    <row r="262" spans="1:27" ht="34.5" customHeight="1" x14ac:dyDescent="0.35">
      <c r="A262" s="23">
        <v>260</v>
      </c>
      <c r="B262" s="3" t="s">
        <v>411</v>
      </c>
      <c r="C262" s="24" t="s">
        <v>1215</v>
      </c>
      <c r="D262" s="24" t="s">
        <v>540</v>
      </c>
      <c r="E262" s="4" t="s">
        <v>170</v>
      </c>
      <c r="F262" s="5" t="s">
        <v>170</v>
      </c>
      <c r="G262" s="10">
        <v>43063</v>
      </c>
      <c r="H262" s="8" t="s">
        <v>479</v>
      </c>
      <c r="I262" s="25" t="s">
        <v>546</v>
      </c>
      <c r="J262" s="8"/>
      <c r="K262" s="8" t="s">
        <v>417</v>
      </c>
      <c r="L262" s="8" t="s">
        <v>196</v>
      </c>
      <c r="M262" s="9" t="s">
        <v>740</v>
      </c>
      <c r="N262" s="11" t="s">
        <v>776</v>
      </c>
      <c r="O262" s="24" t="s">
        <v>532</v>
      </c>
      <c r="P262" s="12" t="s">
        <v>480</v>
      </c>
      <c r="Q262" s="13"/>
      <c r="R262" s="14" t="s">
        <v>1056</v>
      </c>
      <c r="S262" s="15" t="s">
        <v>789</v>
      </c>
      <c r="T262" s="24" t="s">
        <v>545</v>
      </c>
      <c r="U262" s="16" t="s">
        <v>197</v>
      </c>
      <c r="V262" s="16"/>
      <c r="W262" s="16"/>
      <c r="X262" s="16"/>
      <c r="Y262" s="16"/>
      <c r="Z262" s="16"/>
      <c r="AA262" s="17"/>
    </row>
    <row r="263" spans="1:27" ht="34.5" customHeight="1" x14ac:dyDescent="0.35">
      <c r="A263" s="23">
        <v>261</v>
      </c>
      <c r="B263" s="3" t="s">
        <v>404</v>
      </c>
      <c r="C263" s="24" t="s">
        <v>1215</v>
      </c>
      <c r="D263" s="24" t="s">
        <v>539</v>
      </c>
      <c r="E263" s="4" t="s">
        <v>286</v>
      </c>
      <c r="F263" s="5" t="s">
        <v>286</v>
      </c>
      <c r="G263" s="10">
        <v>43063</v>
      </c>
      <c r="H263" s="8" t="s">
        <v>482</v>
      </c>
      <c r="I263" s="25" t="s">
        <v>547</v>
      </c>
      <c r="J263" s="8" t="s">
        <v>304</v>
      </c>
      <c r="K263" s="8" t="s">
        <v>417</v>
      </c>
      <c r="L263" s="8" t="s">
        <v>305</v>
      </c>
      <c r="M263" s="9" t="s">
        <v>741</v>
      </c>
      <c r="N263" s="11" t="s">
        <v>776</v>
      </c>
      <c r="O263" s="24" t="s">
        <v>532</v>
      </c>
      <c r="P263" s="12" t="s">
        <v>480</v>
      </c>
      <c r="Q263" s="13"/>
      <c r="R263" s="14" t="s">
        <v>1057</v>
      </c>
      <c r="S263" s="15" t="s">
        <v>788</v>
      </c>
      <c r="T263" s="24" t="s">
        <v>545</v>
      </c>
      <c r="U263" s="16" t="s">
        <v>1192</v>
      </c>
      <c r="V263" s="16"/>
      <c r="W263" s="16"/>
      <c r="X263" s="16"/>
      <c r="Y263" s="16"/>
      <c r="Z263" s="16"/>
      <c r="AA263" s="17"/>
    </row>
    <row r="264" spans="1:27" ht="34.5" customHeight="1" x14ac:dyDescent="0.35">
      <c r="A264" s="23">
        <v>262</v>
      </c>
      <c r="B264" s="3" t="s">
        <v>12</v>
      </c>
      <c r="C264" s="24" t="s">
        <v>1216</v>
      </c>
      <c r="D264" s="24" t="s">
        <v>542</v>
      </c>
      <c r="E264" s="4" t="s">
        <v>341</v>
      </c>
      <c r="F264" s="5" t="s">
        <v>341</v>
      </c>
      <c r="G264" s="10">
        <v>43063</v>
      </c>
      <c r="H264" s="8" t="s">
        <v>499</v>
      </c>
      <c r="I264" s="25" t="s">
        <v>547</v>
      </c>
      <c r="J264" s="8" t="s">
        <v>37</v>
      </c>
      <c r="K264" s="8" t="s">
        <v>417</v>
      </c>
      <c r="L264" s="8" t="s">
        <v>40</v>
      </c>
      <c r="M264" s="9" t="s">
        <v>739</v>
      </c>
      <c r="N264" s="11" t="s">
        <v>780</v>
      </c>
      <c r="O264" s="24" t="s">
        <v>533</v>
      </c>
      <c r="P264" s="12" t="s">
        <v>535</v>
      </c>
      <c r="Q264" s="13"/>
      <c r="R264" s="14" t="s">
        <v>1058</v>
      </c>
      <c r="S264" s="93" t="s">
        <v>783</v>
      </c>
      <c r="T264" s="24" t="s">
        <v>545</v>
      </c>
      <c r="U264" s="16" t="s">
        <v>41</v>
      </c>
      <c r="V264" s="16"/>
      <c r="W264" s="16"/>
      <c r="X264" s="16"/>
      <c r="Y264" s="16"/>
      <c r="Z264" s="16"/>
      <c r="AA264" s="17"/>
    </row>
    <row r="265" spans="1:27" ht="34.5" customHeight="1" x14ac:dyDescent="0.35">
      <c r="A265" s="23">
        <v>263</v>
      </c>
      <c r="B265" s="3" t="s">
        <v>409</v>
      </c>
      <c r="C265" s="24" t="s">
        <v>1215</v>
      </c>
      <c r="D265" s="24" t="s">
        <v>541</v>
      </c>
      <c r="E265" s="4" t="s">
        <v>415</v>
      </c>
      <c r="F265" s="5" t="s">
        <v>415</v>
      </c>
      <c r="G265" s="10">
        <v>43064</v>
      </c>
      <c r="H265" s="8" t="s">
        <v>499</v>
      </c>
      <c r="I265" s="25" t="s">
        <v>547</v>
      </c>
      <c r="J265" s="8" t="s">
        <v>344</v>
      </c>
      <c r="K265" s="8" t="s">
        <v>417</v>
      </c>
      <c r="L265" s="8" t="s">
        <v>468</v>
      </c>
      <c r="M265" s="9" t="s">
        <v>747</v>
      </c>
      <c r="N265" s="11" t="s">
        <v>776</v>
      </c>
      <c r="O265" s="24" t="s">
        <v>532</v>
      </c>
      <c r="P265" s="12" t="s">
        <v>480</v>
      </c>
      <c r="Q265" s="13"/>
      <c r="R265" s="14" t="s">
        <v>1059</v>
      </c>
      <c r="S265" s="15" t="s">
        <v>786</v>
      </c>
      <c r="T265" s="24" t="s">
        <v>545</v>
      </c>
      <c r="U265" s="16" t="s">
        <v>1193</v>
      </c>
      <c r="V265" s="16" t="s">
        <v>1193</v>
      </c>
      <c r="W265" s="16"/>
      <c r="X265" s="16"/>
      <c r="Y265" s="16"/>
      <c r="Z265" s="16"/>
      <c r="AA265" s="17"/>
    </row>
    <row r="266" spans="1:27" ht="34.5" customHeight="1" x14ac:dyDescent="0.35">
      <c r="A266" s="23">
        <v>264</v>
      </c>
      <c r="B266" s="3" t="s">
        <v>411</v>
      </c>
      <c r="C266" s="24" t="s">
        <v>1215</v>
      </c>
      <c r="D266" s="24" t="s">
        <v>540</v>
      </c>
      <c r="E266" s="4" t="s">
        <v>200</v>
      </c>
      <c r="F266" s="5" t="s">
        <v>200</v>
      </c>
      <c r="G266" s="10">
        <v>43064</v>
      </c>
      <c r="H266" s="8" t="s">
        <v>499</v>
      </c>
      <c r="I266" s="25" t="s">
        <v>547</v>
      </c>
      <c r="J266" s="8" t="s">
        <v>344</v>
      </c>
      <c r="K266" s="8" t="s">
        <v>417</v>
      </c>
      <c r="L266" s="8" t="s">
        <v>350</v>
      </c>
      <c r="M266" s="9" t="s">
        <v>748</v>
      </c>
      <c r="N266" s="11" t="s">
        <v>776</v>
      </c>
      <c r="O266" s="24" t="s">
        <v>532</v>
      </c>
      <c r="P266" s="12" t="s">
        <v>480</v>
      </c>
      <c r="Q266" s="13"/>
      <c r="R266" s="14" t="s">
        <v>1060</v>
      </c>
      <c r="S266" s="15" t="s">
        <v>789</v>
      </c>
      <c r="T266" s="24" t="s">
        <v>545</v>
      </c>
      <c r="U266" s="16" t="s">
        <v>1194</v>
      </c>
      <c r="V266" s="16"/>
      <c r="W266" s="16"/>
      <c r="X266" s="16"/>
      <c r="Y266" s="16"/>
      <c r="Z266" s="16"/>
      <c r="AA266" s="17"/>
    </row>
    <row r="267" spans="1:27" ht="34.5" customHeight="1" x14ac:dyDescent="0.35">
      <c r="A267" s="23">
        <v>265</v>
      </c>
      <c r="B267" s="3" t="s">
        <v>411</v>
      </c>
      <c r="C267" s="24" t="s">
        <v>1215</v>
      </c>
      <c r="D267" s="24" t="s">
        <v>540</v>
      </c>
      <c r="E267" s="4" t="s">
        <v>200</v>
      </c>
      <c r="F267" s="5" t="s">
        <v>193</v>
      </c>
      <c r="G267" s="10">
        <v>43064</v>
      </c>
      <c r="H267" s="8" t="s">
        <v>499</v>
      </c>
      <c r="I267" s="25" t="s">
        <v>547</v>
      </c>
      <c r="J267" s="8" t="s">
        <v>344</v>
      </c>
      <c r="K267" s="8" t="s">
        <v>417</v>
      </c>
      <c r="L267" s="8" t="s">
        <v>351</v>
      </c>
      <c r="M267" s="9" t="s">
        <v>749</v>
      </c>
      <c r="N267" s="11" t="s">
        <v>776</v>
      </c>
      <c r="O267" s="24" t="s">
        <v>532</v>
      </c>
      <c r="P267" s="12" t="s">
        <v>480</v>
      </c>
      <c r="Q267" s="13"/>
      <c r="R267" s="14" t="s">
        <v>1061</v>
      </c>
      <c r="S267" s="15" t="s">
        <v>789</v>
      </c>
      <c r="T267" s="24" t="s">
        <v>545</v>
      </c>
      <c r="U267" s="16" t="s">
        <v>1195</v>
      </c>
      <c r="V267" s="16"/>
      <c r="W267" s="16"/>
      <c r="X267" s="16"/>
      <c r="Y267" s="16"/>
      <c r="Z267" s="16"/>
      <c r="AA267" s="17"/>
    </row>
    <row r="268" spans="1:27" ht="34.5" customHeight="1" x14ac:dyDescent="0.35">
      <c r="A268" s="23">
        <v>266</v>
      </c>
      <c r="B268" s="3" t="s">
        <v>12</v>
      </c>
      <c r="C268" s="24" t="s">
        <v>1216</v>
      </c>
      <c r="D268" s="24" t="s">
        <v>542</v>
      </c>
      <c r="E268" s="4" t="s">
        <v>341</v>
      </c>
      <c r="F268" s="5" t="s">
        <v>341</v>
      </c>
      <c r="G268" s="10">
        <v>43064</v>
      </c>
      <c r="H268" s="8" t="s">
        <v>499</v>
      </c>
      <c r="I268" s="25" t="s">
        <v>547</v>
      </c>
      <c r="J268" s="8" t="s">
        <v>37</v>
      </c>
      <c r="K268" s="8" t="s">
        <v>417</v>
      </c>
      <c r="L268" s="8" t="s">
        <v>38</v>
      </c>
      <c r="M268" s="9"/>
      <c r="N268" s="11" t="s">
        <v>780</v>
      </c>
      <c r="O268" s="24" t="s">
        <v>533</v>
      </c>
      <c r="P268" s="12" t="s">
        <v>535</v>
      </c>
      <c r="Q268" s="13"/>
      <c r="R268" s="14" t="s">
        <v>1062</v>
      </c>
      <c r="S268" s="93" t="s">
        <v>783</v>
      </c>
      <c r="T268" s="24" t="s">
        <v>545</v>
      </c>
      <c r="U268" s="16" t="s">
        <v>39</v>
      </c>
      <c r="V268" s="16" t="s">
        <v>1196</v>
      </c>
      <c r="W268" s="16"/>
      <c r="X268" s="16"/>
      <c r="Y268" s="16"/>
      <c r="Z268" s="16"/>
      <c r="AA268" s="17"/>
    </row>
    <row r="269" spans="1:27" ht="34.5" customHeight="1" x14ac:dyDescent="0.35">
      <c r="A269" s="23">
        <v>267</v>
      </c>
      <c r="B269" s="3" t="s">
        <v>408</v>
      </c>
      <c r="C269" s="24" t="s">
        <v>1216</v>
      </c>
      <c r="D269" s="24" t="s">
        <v>542</v>
      </c>
      <c r="E269" s="4" t="s">
        <v>380</v>
      </c>
      <c r="F269" s="5" t="s">
        <v>380</v>
      </c>
      <c r="G269" s="10">
        <v>43064</v>
      </c>
      <c r="H269" s="8" t="s">
        <v>499</v>
      </c>
      <c r="I269" s="25" t="s">
        <v>547</v>
      </c>
      <c r="J269" s="8" t="s">
        <v>344</v>
      </c>
      <c r="K269" s="8" t="s">
        <v>417</v>
      </c>
      <c r="L269" s="8" t="s">
        <v>345</v>
      </c>
      <c r="M269" s="9" t="s">
        <v>746</v>
      </c>
      <c r="N269" s="11" t="s">
        <v>776</v>
      </c>
      <c r="O269" s="24" t="s">
        <v>532</v>
      </c>
      <c r="P269" s="12" t="s">
        <v>480</v>
      </c>
      <c r="Q269" s="13"/>
      <c r="R269" s="14" t="s">
        <v>1063</v>
      </c>
      <c r="S269" s="15" t="s">
        <v>785</v>
      </c>
      <c r="T269" s="24" t="s">
        <v>545</v>
      </c>
      <c r="U269" s="16" t="s">
        <v>1197</v>
      </c>
      <c r="V269" s="16"/>
      <c r="W269" s="16"/>
      <c r="X269" s="16"/>
      <c r="Y269" s="16"/>
      <c r="Z269" s="16"/>
      <c r="AA269" s="17"/>
    </row>
    <row r="270" spans="1:27" ht="34.5" customHeight="1" x14ac:dyDescent="0.35">
      <c r="A270" s="23">
        <v>268</v>
      </c>
      <c r="B270" s="3" t="s">
        <v>404</v>
      </c>
      <c r="C270" s="24" t="s">
        <v>1215</v>
      </c>
      <c r="D270" s="24" t="s">
        <v>539</v>
      </c>
      <c r="E270" s="4" t="s">
        <v>402</v>
      </c>
      <c r="F270" s="5" t="s">
        <v>402</v>
      </c>
      <c r="G270" s="10">
        <v>43065</v>
      </c>
      <c r="H270" s="8" t="s">
        <v>499</v>
      </c>
      <c r="I270" s="25" t="s">
        <v>547</v>
      </c>
      <c r="J270" s="8" t="s">
        <v>344</v>
      </c>
      <c r="K270" s="8" t="s">
        <v>417</v>
      </c>
      <c r="L270" s="8" t="s">
        <v>346</v>
      </c>
      <c r="M270" s="9" t="s">
        <v>750</v>
      </c>
      <c r="N270" s="11" t="s">
        <v>776</v>
      </c>
      <c r="O270" s="24" t="s">
        <v>532</v>
      </c>
      <c r="P270" s="12" t="s">
        <v>480</v>
      </c>
      <c r="Q270" s="13"/>
      <c r="R270" s="14" t="s">
        <v>1064</v>
      </c>
      <c r="S270" s="15" t="s">
        <v>788</v>
      </c>
      <c r="T270" s="24" t="s">
        <v>545</v>
      </c>
      <c r="U270" s="16" t="s">
        <v>1198</v>
      </c>
      <c r="V270" s="16"/>
      <c r="W270" s="16"/>
      <c r="X270" s="16"/>
      <c r="Y270" s="16"/>
      <c r="Z270" s="16"/>
      <c r="AA270" s="17"/>
    </row>
    <row r="271" spans="1:27" ht="34.5" customHeight="1" x14ac:dyDescent="0.35">
      <c r="A271" s="23">
        <v>269</v>
      </c>
      <c r="B271" s="3" t="s">
        <v>404</v>
      </c>
      <c r="C271" s="24" t="s">
        <v>1215</v>
      </c>
      <c r="D271" s="24" t="s">
        <v>539</v>
      </c>
      <c r="E271" s="4" t="s">
        <v>402</v>
      </c>
      <c r="F271" s="5" t="s">
        <v>402</v>
      </c>
      <c r="G271" s="10">
        <v>43065</v>
      </c>
      <c r="H271" s="8" t="s">
        <v>499</v>
      </c>
      <c r="I271" s="25" t="s">
        <v>547</v>
      </c>
      <c r="J271" s="8" t="s">
        <v>344</v>
      </c>
      <c r="K271" s="8" t="s">
        <v>417</v>
      </c>
      <c r="L271" s="8" t="s">
        <v>347</v>
      </c>
      <c r="M271" s="9" t="s">
        <v>751</v>
      </c>
      <c r="N271" s="11" t="s">
        <v>776</v>
      </c>
      <c r="O271" s="24" t="s">
        <v>532</v>
      </c>
      <c r="P271" s="12" t="s">
        <v>480</v>
      </c>
      <c r="Q271" s="13"/>
      <c r="R271" s="14" t="s">
        <v>1065</v>
      </c>
      <c r="S271" s="15" t="s">
        <v>788</v>
      </c>
      <c r="T271" s="24" t="s">
        <v>545</v>
      </c>
      <c r="U271" s="16" t="s">
        <v>1199</v>
      </c>
      <c r="V271" s="16"/>
      <c r="W271" s="16"/>
      <c r="X271" s="16"/>
      <c r="Y271" s="16"/>
      <c r="Z271" s="16"/>
      <c r="AA271" s="17"/>
    </row>
    <row r="272" spans="1:27" ht="34.5" customHeight="1" x14ac:dyDescent="0.35">
      <c r="A272" s="23">
        <v>270</v>
      </c>
      <c r="B272" s="3" t="s">
        <v>85</v>
      </c>
      <c r="C272" s="24" t="s">
        <v>1215</v>
      </c>
      <c r="D272" s="24" t="s">
        <v>540</v>
      </c>
      <c r="E272" s="4" t="s">
        <v>311</v>
      </c>
      <c r="F272" s="5" t="s">
        <v>311</v>
      </c>
      <c r="G272" s="10">
        <v>43067</v>
      </c>
      <c r="H272" s="8" t="s">
        <v>479</v>
      </c>
      <c r="I272" s="25" t="s">
        <v>546</v>
      </c>
      <c r="J272" s="8"/>
      <c r="K272" s="8" t="s">
        <v>417</v>
      </c>
      <c r="L272" s="8" t="s">
        <v>469</v>
      </c>
      <c r="M272" s="9" t="s">
        <v>752</v>
      </c>
      <c r="N272" s="11" t="s">
        <v>776</v>
      </c>
      <c r="O272" s="24" t="s">
        <v>532</v>
      </c>
      <c r="P272" s="12" t="s">
        <v>480</v>
      </c>
      <c r="Q272" s="13"/>
      <c r="R272" s="14" t="s">
        <v>1066</v>
      </c>
      <c r="S272" s="15" t="s">
        <v>790</v>
      </c>
      <c r="T272" s="24" t="s">
        <v>545</v>
      </c>
      <c r="U272" s="16" t="s">
        <v>157</v>
      </c>
      <c r="V272" s="16"/>
      <c r="W272" s="16"/>
      <c r="X272" s="16"/>
      <c r="Y272" s="16"/>
      <c r="Z272" s="16"/>
      <c r="AA272" s="17"/>
    </row>
    <row r="273" spans="1:27" ht="34.5" customHeight="1" x14ac:dyDescent="0.35">
      <c r="A273" s="23">
        <v>271</v>
      </c>
      <c r="B273" s="3" t="s">
        <v>85</v>
      </c>
      <c r="C273" s="24" t="s">
        <v>1215</v>
      </c>
      <c r="D273" s="24" t="s">
        <v>540</v>
      </c>
      <c r="E273" s="4" t="s">
        <v>311</v>
      </c>
      <c r="F273" s="5" t="s">
        <v>311</v>
      </c>
      <c r="G273" s="10">
        <v>43074</v>
      </c>
      <c r="H273" s="8" t="s">
        <v>479</v>
      </c>
      <c r="I273" s="25" t="s">
        <v>546</v>
      </c>
      <c r="J273" s="8"/>
      <c r="K273" s="8" t="s">
        <v>417</v>
      </c>
      <c r="L273" s="8" t="s">
        <v>167</v>
      </c>
      <c r="M273" s="9" t="s">
        <v>753</v>
      </c>
      <c r="N273" s="11" t="s">
        <v>776</v>
      </c>
      <c r="O273" s="24" t="s">
        <v>532</v>
      </c>
      <c r="P273" s="12" t="s">
        <v>480</v>
      </c>
      <c r="Q273" s="13"/>
      <c r="R273" s="14" t="s">
        <v>1067</v>
      </c>
      <c r="S273" s="15" t="s">
        <v>790</v>
      </c>
      <c r="T273" s="24" t="s">
        <v>545</v>
      </c>
      <c r="U273" s="16" t="s">
        <v>168</v>
      </c>
      <c r="V273" s="16" t="s">
        <v>1200</v>
      </c>
      <c r="W273" s="16"/>
      <c r="X273" s="16"/>
      <c r="Y273" s="16"/>
      <c r="Z273" s="16"/>
      <c r="AA273" s="17"/>
    </row>
    <row r="274" spans="1:27" ht="34.5" customHeight="1" x14ac:dyDescent="0.35">
      <c r="A274" s="23">
        <v>272</v>
      </c>
      <c r="B274" s="3" t="s">
        <v>85</v>
      </c>
      <c r="C274" s="24" t="s">
        <v>1215</v>
      </c>
      <c r="D274" s="24" t="s">
        <v>540</v>
      </c>
      <c r="E274" s="4" t="s">
        <v>311</v>
      </c>
      <c r="F274" s="5" t="s">
        <v>311</v>
      </c>
      <c r="G274" s="10">
        <v>43077</v>
      </c>
      <c r="H274" s="8" t="s">
        <v>479</v>
      </c>
      <c r="I274" s="25" t="s">
        <v>546</v>
      </c>
      <c r="J274" s="8" t="s">
        <v>15</v>
      </c>
      <c r="K274" s="8" t="s">
        <v>417</v>
      </c>
      <c r="L274" s="8" t="s">
        <v>165</v>
      </c>
      <c r="M274" s="9" t="s">
        <v>755</v>
      </c>
      <c r="N274" s="11" t="s">
        <v>776</v>
      </c>
      <c r="O274" s="24" t="s">
        <v>532</v>
      </c>
      <c r="P274" s="12" t="s">
        <v>480</v>
      </c>
      <c r="Q274" s="13"/>
      <c r="R274" s="14" t="s">
        <v>1068</v>
      </c>
      <c r="S274" s="15" t="s">
        <v>790</v>
      </c>
      <c r="T274" s="24" t="s">
        <v>545</v>
      </c>
      <c r="U274" s="16" t="s">
        <v>166</v>
      </c>
      <c r="V274" s="16"/>
      <c r="W274" s="16"/>
      <c r="X274" s="16"/>
      <c r="Y274" s="16"/>
      <c r="Z274" s="16"/>
      <c r="AA274" s="17"/>
    </row>
    <row r="275" spans="1:27" ht="34.5" customHeight="1" x14ac:dyDescent="0.35">
      <c r="A275" s="23">
        <v>273</v>
      </c>
      <c r="B275" s="3" t="s">
        <v>12</v>
      </c>
      <c r="C275" s="24" t="s">
        <v>1216</v>
      </c>
      <c r="D275" s="24" t="s">
        <v>542</v>
      </c>
      <c r="E275" s="4" t="s">
        <v>341</v>
      </c>
      <c r="F275" s="5" t="s">
        <v>341</v>
      </c>
      <c r="G275" s="10">
        <v>43077</v>
      </c>
      <c r="H275" s="8" t="s">
        <v>479</v>
      </c>
      <c r="I275" s="25" t="s">
        <v>546</v>
      </c>
      <c r="J275" s="8" t="s">
        <v>42</v>
      </c>
      <c r="K275" s="8" t="s">
        <v>418</v>
      </c>
      <c r="L275" s="8" t="s">
        <v>423</v>
      </c>
      <c r="M275" s="9" t="s">
        <v>754</v>
      </c>
      <c r="N275" s="11" t="s">
        <v>782</v>
      </c>
      <c r="O275" s="24" t="s">
        <v>532</v>
      </c>
      <c r="P275" s="12" t="s">
        <v>43</v>
      </c>
      <c r="Q275" s="13"/>
      <c r="R275" s="14" t="s">
        <v>1069</v>
      </c>
      <c r="S275" s="93" t="s">
        <v>783</v>
      </c>
      <c r="T275" s="24" t="s">
        <v>545</v>
      </c>
      <c r="U275" s="16" t="s">
        <v>51</v>
      </c>
      <c r="V275" s="16"/>
      <c r="W275" s="16"/>
      <c r="X275" s="16"/>
      <c r="Y275" s="16"/>
      <c r="Z275" s="16"/>
      <c r="AA275" s="17"/>
    </row>
    <row r="276" spans="1:27" ht="34.5" customHeight="1" x14ac:dyDescent="0.35">
      <c r="A276" s="23">
        <v>274</v>
      </c>
      <c r="B276" s="3" t="s">
        <v>408</v>
      </c>
      <c r="C276" s="24" t="s">
        <v>1216</v>
      </c>
      <c r="D276" s="24" t="s">
        <v>542</v>
      </c>
      <c r="E276" s="4" t="s">
        <v>253</v>
      </c>
      <c r="F276" s="5" t="s">
        <v>253</v>
      </c>
      <c r="G276" s="10">
        <v>43077</v>
      </c>
      <c r="H276" s="8" t="s">
        <v>479</v>
      </c>
      <c r="I276" s="25" t="s">
        <v>546</v>
      </c>
      <c r="J276" s="8"/>
      <c r="K276" s="8" t="s">
        <v>418</v>
      </c>
      <c r="L276" s="8" t="s">
        <v>259</v>
      </c>
      <c r="M276" s="9" t="s">
        <v>756</v>
      </c>
      <c r="N276" s="11" t="s">
        <v>776</v>
      </c>
      <c r="O276" s="24" t="s">
        <v>532</v>
      </c>
      <c r="P276" s="12" t="s">
        <v>480</v>
      </c>
      <c r="Q276" s="13"/>
      <c r="R276" s="14" t="s">
        <v>1070</v>
      </c>
      <c r="S276" s="15" t="s">
        <v>785</v>
      </c>
      <c r="T276" s="24" t="s">
        <v>1242</v>
      </c>
      <c r="U276" s="16" t="s">
        <v>260</v>
      </c>
      <c r="V276" s="16"/>
      <c r="W276" s="16"/>
      <c r="X276" s="16"/>
      <c r="Y276" s="16"/>
      <c r="Z276" s="16"/>
      <c r="AA276" s="17"/>
    </row>
    <row r="277" spans="1:27" ht="34.5" customHeight="1" x14ac:dyDescent="0.35">
      <c r="A277" s="23">
        <v>275</v>
      </c>
      <c r="B277" s="3" t="s">
        <v>408</v>
      </c>
      <c r="C277" s="24" t="s">
        <v>1216</v>
      </c>
      <c r="D277" s="24" t="s">
        <v>542</v>
      </c>
      <c r="E277" s="4" t="s">
        <v>261</v>
      </c>
      <c r="F277" s="5" t="s">
        <v>261</v>
      </c>
      <c r="G277" s="10">
        <v>43077</v>
      </c>
      <c r="H277" s="8" t="s">
        <v>479</v>
      </c>
      <c r="I277" s="25" t="s">
        <v>546</v>
      </c>
      <c r="J277" s="8"/>
      <c r="K277" s="8" t="s">
        <v>418</v>
      </c>
      <c r="L277" s="8" t="s">
        <v>259</v>
      </c>
      <c r="M277" s="9" t="s">
        <v>757</v>
      </c>
      <c r="N277" s="11" t="s">
        <v>776</v>
      </c>
      <c r="O277" s="24" t="s">
        <v>532</v>
      </c>
      <c r="P277" s="12" t="s">
        <v>480</v>
      </c>
      <c r="Q277" s="13"/>
      <c r="R277" s="14" t="s">
        <v>1071</v>
      </c>
      <c r="S277" s="15" t="s">
        <v>785</v>
      </c>
      <c r="T277" s="24" t="s">
        <v>1242</v>
      </c>
      <c r="U277" s="16" t="s">
        <v>260</v>
      </c>
      <c r="V277" s="16"/>
      <c r="W277" s="16"/>
      <c r="X277" s="16"/>
      <c r="Y277" s="16"/>
      <c r="Z277" s="16"/>
      <c r="AA277" s="17"/>
    </row>
    <row r="278" spans="1:27" ht="34.5" customHeight="1" x14ac:dyDescent="0.35">
      <c r="A278" s="23">
        <v>276</v>
      </c>
      <c r="B278" s="3" t="s">
        <v>411</v>
      </c>
      <c r="C278" s="24" t="s">
        <v>1215</v>
      </c>
      <c r="D278" s="24" t="s">
        <v>540</v>
      </c>
      <c r="E278" s="4" t="s">
        <v>200</v>
      </c>
      <c r="F278" s="5" t="s">
        <v>200</v>
      </c>
      <c r="G278" s="10">
        <v>43079</v>
      </c>
      <c r="H278" s="8" t="s">
        <v>486</v>
      </c>
      <c r="I278" s="25" t="s">
        <v>547</v>
      </c>
      <c r="J278" s="8"/>
      <c r="K278" s="8" t="s">
        <v>417</v>
      </c>
      <c r="L278" s="8" t="s">
        <v>237</v>
      </c>
      <c r="M278" s="9"/>
      <c r="N278" s="11" t="s">
        <v>776</v>
      </c>
      <c r="O278" s="24" t="s">
        <v>532</v>
      </c>
      <c r="P278" s="12" t="s">
        <v>480</v>
      </c>
      <c r="Q278" s="13"/>
      <c r="R278" s="14" t="s">
        <v>1072</v>
      </c>
      <c r="S278" s="15" t="s">
        <v>789</v>
      </c>
      <c r="T278" s="24" t="s">
        <v>545</v>
      </c>
      <c r="U278" s="16" t="s">
        <v>198</v>
      </c>
      <c r="V278" s="16"/>
      <c r="W278" s="16"/>
      <c r="X278" s="16"/>
      <c r="Y278" s="16"/>
      <c r="Z278" s="16"/>
      <c r="AA278" s="17"/>
    </row>
    <row r="279" spans="1:27" ht="34.5" customHeight="1" x14ac:dyDescent="0.35">
      <c r="A279" s="23">
        <v>277</v>
      </c>
      <c r="B279" s="3" t="s">
        <v>12</v>
      </c>
      <c r="C279" s="24" t="s">
        <v>1216</v>
      </c>
      <c r="D279" s="24" t="s">
        <v>542</v>
      </c>
      <c r="E279" s="4" t="s">
        <v>24</v>
      </c>
      <c r="F279" s="5" t="s">
        <v>24</v>
      </c>
      <c r="G279" s="10">
        <v>43081</v>
      </c>
      <c r="H279" s="8" t="s">
        <v>479</v>
      </c>
      <c r="I279" s="25" t="s">
        <v>546</v>
      </c>
      <c r="J279" s="8" t="s">
        <v>42</v>
      </c>
      <c r="K279" s="8" t="s">
        <v>418</v>
      </c>
      <c r="L279" s="8" t="s">
        <v>452</v>
      </c>
      <c r="M279" s="9" t="s">
        <v>758</v>
      </c>
      <c r="N279" s="11" t="s">
        <v>782</v>
      </c>
      <c r="O279" s="24" t="s">
        <v>532</v>
      </c>
      <c r="P279" s="12" t="s">
        <v>43</v>
      </c>
      <c r="Q279" s="13"/>
      <c r="R279" s="14" t="s">
        <v>1073</v>
      </c>
      <c r="S279" s="93" t="s">
        <v>783</v>
      </c>
      <c r="T279" s="24" t="s">
        <v>545</v>
      </c>
      <c r="U279" s="16" t="s">
        <v>45</v>
      </c>
      <c r="V279" s="16"/>
      <c r="W279" s="16"/>
      <c r="X279" s="16"/>
      <c r="Y279" s="16"/>
      <c r="Z279" s="16"/>
      <c r="AA279" s="17"/>
    </row>
    <row r="280" spans="1:27" ht="34.5" customHeight="1" x14ac:dyDescent="0.35">
      <c r="A280" s="23">
        <v>278</v>
      </c>
      <c r="B280" s="3" t="s">
        <v>12</v>
      </c>
      <c r="C280" s="24" t="s">
        <v>1216</v>
      </c>
      <c r="D280" s="24" t="s">
        <v>542</v>
      </c>
      <c r="E280" s="4" t="s">
        <v>24</v>
      </c>
      <c r="F280" s="5" t="s">
        <v>24</v>
      </c>
      <c r="G280" s="10">
        <v>43081</v>
      </c>
      <c r="H280" s="8" t="s">
        <v>479</v>
      </c>
      <c r="I280" s="25" t="s">
        <v>546</v>
      </c>
      <c r="J280" s="8" t="s">
        <v>42</v>
      </c>
      <c r="K280" s="8" t="s">
        <v>418</v>
      </c>
      <c r="L280" s="8" t="s">
        <v>46</v>
      </c>
      <c r="M280" s="9" t="s">
        <v>759</v>
      </c>
      <c r="N280" s="11" t="s">
        <v>782</v>
      </c>
      <c r="O280" s="24" t="s">
        <v>532</v>
      </c>
      <c r="P280" s="12" t="s">
        <v>43</v>
      </c>
      <c r="Q280" s="13"/>
      <c r="R280" s="14" t="s">
        <v>1074</v>
      </c>
      <c r="S280" s="93" t="s">
        <v>783</v>
      </c>
      <c r="T280" s="24" t="s">
        <v>545</v>
      </c>
      <c r="U280" s="16" t="s">
        <v>47</v>
      </c>
      <c r="V280" s="16"/>
      <c r="W280" s="16"/>
      <c r="X280" s="16"/>
      <c r="Y280" s="16"/>
      <c r="Z280" s="16"/>
      <c r="AA280" s="17"/>
    </row>
    <row r="281" spans="1:27" ht="34.5" customHeight="1" x14ac:dyDescent="0.35">
      <c r="A281" s="23">
        <v>279</v>
      </c>
      <c r="B281" s="3" t="s">
        <v>12</v>
      </c>
      <c r="C281" s="24" t="s">
        <v>1216</v>
      </c>
      <c r="D281" s="24" t="s">
        <v>542</v>
      </c>
      <c r="E281" s="4" t="s">
        <v>24</v>
      </c>
      <c r="F281" s="5" t="s">
        <v>24</v>
      </c>
      <c r="G281" s="10">
        <v>43081</v>
      </c>
      <c r="H281" s="8" t="s">
        <v>479</v>
      </c>
      <c r="I281" s="25" t="s">
        <v>546</v>
      </c>
      <c r="J281" s="8" t="s">
        <v>42</v>
      </c>
      <c r="K281" s="8" t="s">
        <v>418</v>
      </c>
      <c r="L281" s="8" t="s">
        <v>46</v>
      </c>
      <c r="M281" s="9" t="s">
        <v>760</v>
      </c>
      <c r="N281" s="11" t="s">
        <v>782</v>
      </c>
      <c r="O281" s="24" t="s">
        <v>532</v>
      </c>
      <c r="P281" s="12" t="s">
        <v>43</v>
      </c>
      <c r="Q281" s="13"/>
      <c r="R281" s="14" t="s">
        <v>1075</v>
      </c>
      <c r="S281" s="93" t="s">
        <v>783</v>
      </c>
      <c r="T281" s="24" t="s">
        <v>545</v>
      </c>
      <c r="U281" s="16" t="s">
        <v>48</v>
      </c>
      <c r="V281" s="16"/>
      <c r="W281" s="16"/>
      <c r="X281" s="16"/>
      <c r="Y281" s="16"/>
      <c r="Z281" s="16"/>
      <c r="AA281" s="17"/>
    </row>
    <row r="282" spans="1:27" ht="34.5" customHeight="1" x14ac:dyDescent="0.35">
      <c r="A282" s="23">
        <v>280</v>
      </c>
      <c r="B282" s="3" t="s">
        <v>12</v>
      </c>
      <c r="C282" s="24" t="s">
        <v>1216</v>
      </c>
      <c r="D282" s="24" t="s">
        <v>542</v>
      </c>
      <c r="E282" s="4" t="s">
        <v>24</v>
      </c>
      <c r="F282" s="5" t="s">
        <v>24</v>
      </c>
      <c r="G282" s="10">
        <v>43081</v>
      </c>
      <c r="H282" s="8" t="s">
        <v>479</v>
      </c>
      <c r="I282" s="25" t="s">
        <v>546</v>
      </c>
      <c r="J282" s="8" t="s">
        <v>42</v>
      </c>
      <c r="K282" s="8" t="s">
        <v>418</v>
      </c>
      <c r="L282" s="8" t="s">
        <v>46</v>
      </c>
      <c r="M282" s="9" t="s">
        <v>761</v>
      </c>
      <c r="N282" s="11" t="s">
        <v>782</v>
      </c>
      <c r="O282" s="24" t="s">
        <v>532</v>
      </c>
      <c r="P282" s="12" t="s">
        <v>43</v>
      </c>
      <c r="Q282" s="13"/>
      <c r="R282" s="14" t="s">
        <v>1076</v>
      </c>
      <c r="S282" s="93" t="s">
        <v>783</v>
      </c>
      <c r="T282" s="24" t="s">
        <v>545</v>
      </c>
      <c r="U282" s="16" t="s">
        <v>49</v>
      </c>
      <c r="V282" s="16"/>
      <c r="W282" s="16"/>
      <c r="X282" s="16"/>
      <c r="Y282" s="16"/>
      <c r="Z282" s="16"/>
      <c r="AA282" s="17"/>
    </row>
    <row r="283" spans="1:27" ht="34.5" customHeight="1" x14ac:dyDescent="0.35">
      <c r="A283" s="23">
        <v>281</v>
      </c>
      <c r="B283" s="3" t="s">
        <v>12</v>
      </c>
      <c r="C283" s="24" t="s">
        <v>1216</v>
      </c>
      <c r="D283" s="24" t="s">
        <v>542</v>
      </c>
      <c r="E283" s="4" t="s">
        <v>24</v>
      </c>
      <c r="F283" s="5" t="s">
        <v>24</v>
      </c>
      <c r="G283" s="10">
        <v>43081</v>
      </c>
      <c r="H283" s="8" t="s">
        <v>479</v>
      </c>
      <c r="I283" s="25" t="s">
        <v>546</v>
      </c>
      <c r="J283" s="8" t="s">
        <v>42</v>
      </c>
      <c r="K283" s="8" t="s">
        <v>418</v>
      </c>
      <c r="L283" s="8" t="s">
        <v>46</v>
      </c>
      <c r="M283" s="9" t="s">
        <v>762</v>
      </c>
      <c r="N283" s="11" t="s">
        <v>782</v>
      </c>
      <c r="O283" s="24" t="s">
        <v>532</v>
      </c>
      <c r="P283" s="12" t="s">
        <v>43</v>
      </c>
      <c r="Q283" s="13"/>
      <c r="R283" s="14" t="s">
        <v>1077</v>
      </c>
      <c r="S283" s="93" t="s">
        <v>783</v>
      </c>
      <c r="T283" s="24" t="s">
        <v>545</v>
      </c>
      <c r="U283" s="16" t="s">
        <v>50</v>
      </c>
      <c r="V283" s="16"/>
      <c r="W283" s="16"/>
      <c r="X283" s="16"/>
      <c r="Y283" s="16"/>
      <c r="Z283" s="16"/>
      <c r="AA283" s="17"/>
    </row>
    <row r="284" spans="1:27" ht="34.5" customHeight="1" x14ac:dyDescent="0.35">
      <c r="A284" s="23">
        <v>282</v>
      </c>
      <c r="B284" s="3" t="s">
        <v>12</v>
      </c>
      <c r="C284" s="24" t="s">
        <v>1216</v>
      </c>
      <c r="D284" s="24" t="s">
        <v>542</v>
      </c>
      <c r="E284" s="4" t="s">
        <v>405</v>
      </c>
      <c r="F284" s="5" t="s">
        <v>405</v>
      </c>
      <c r="G284" s="10">
        <v>43086</v>
      </c>
      <c r="H284" s="8" t="s">
        <v>479</v>
      </c>
      <c r="I284" s="25" t="s">
        <v>546</v>
      </c>
      <c r="J284" s="8" t="s">
        <v>42</v>
      </c>
      <c r="K284" s="8" t="s">
        <v>418</v>
      </c>
      <c r="L284" s="8" t="s">
        <v>470</v>
      </c>
      <c r="M284" s="9" t="s">
        <v>763</v>
      </c>
      <c r="N284" s="11" t="s">
        <v>782</v>
      </c>
      <c r="O284" s="24" t="s">
        <v>532</v>
      </c>
      <c r="P284" s="12" t="s">
        <v>43</v>
      </c>
      <c r="Q284" s="13"/>
      <c r="R284" s="14" t="s">
        <v>1078</v>
      </c>
      <c r="S284" s="93" t="s">
        <v>783</v>
      </c>
      <c r="T284" s="24" t="s">
        <v>545</v>
      </c>
      <c r="U284" s="16" t="s">
        <v>44</v>
      </c>
      <c r="V284" s="16"/>
      <c r="W284" s="16"/>
      <c r="X284" s="16"/>
      <c r="Y284" s="16"/>
      <c r="Z284" s="16"/>
      <c r="AA284" s="17"/>
    </row>
    <row r="285" spans="1:27" ht="34.5" customHeight="1" x14ac:dyDescent="0.35">
      <c r="A285" s="23">
        <v>283</v>
      </c>
      <c r="B285" s="3" t="s">
        <v>411</v>
      </c>
      <c r="C285" s="24" t="s">
        <v>1215</v>
      </c>
      <c r="D285" s="24" t="s">
        <v>540</v>
      </c>
      <c r="E285" s="4" t="s">
        <v>1241</v>
      </c>
      <c r="F285" s="5" t="s">
        <v>412</v>
      </c>
      <c r="G285" s="10">
        <v>43088</v>
      </c>
      <c r="H285" s="8" t="s">
        <v>484</v>
      </c>
      <c r="I285" s="25" t="s">
        <v>547</v>
      </c>
      <c r="J285" s="8"/>
      <c r="K285" s="8" t="s">
        <v>417</v>
      </c>
      <c r="L285" s="8" t="s">
        <v>239</v>
      </c>
      <c r="M285" s="9"/>
      <c r="N285" s="11" t="s">
        <v>776</v>
      </c>
      <c r="O285" s="24" t="s">
        <v>532</v>
      </c>
      <c r="P285" s="12" t="s">
        <v>480</v>
      </c>
      <c r="Q285" s="13"/>
      <c r="R285" s="14" t="s">
        <v>1079</v>
      </c>
      <c r="S285" s="15" t="s">
        <v>789</v>
      </c>
      <c r="T285" s="24" t="s">
        <v>545</v>
      </c>
      <c r="U285" s="16" t="s">
        <v>198</v>
      </c>
      <c r="V285" s="16"/>
      <c r="W285" s="16"/>
      <c r="X285" s="16"/>
      <c r="Y285" s="16"/>
      <c r="Z285" s="16"/>
      <c r="AA285" s="17"/>
    </row>
    <row r="286" spans="1:27" ht="34.5" customHeight="1" x14ac:dyDescent="0.35">
      <c r="A286" s="23">
        <v>284</v>
      </c>
      <c r="B286" s="3" t="s">
        <v>85</v>
      </c>
      <c r="C286" s="24" t="s">
        <v>1215</v>
      </c>
      <c r="D286" s="24" t="s">
        <v>540</v>
      </c>
      <c r="E286" s="4" t="s">
        <v>413</v>
      </c>
      <c r="F286" s="5" t="s">
        <v>413</v>
      </c>
      <c r="G286" s="10">
        <v>43093</v>
      </c>
      <c r="H286" s="8" t="s">
        <v>482</v>
      </c>
      <c r="I286" s="25" t="s">
        <v>547</v>
      </c>
      <c r="J286" s="8"/>
      <c r="K286" s="8" t="s">
        <v>417</v>
      </c>
      <c r="L286" s="8" t="s">
        <v>163</v>
      </c>
      <c r="M286" s="9" t="s">
        <v>764</v>
      </c>
      <c r="N286" s="11" t="s">
        <v>776</v>
      </c>
      <c r="O286" s="24" t="s">
        <v>532</v>
      </c>
      <c r="P286" s="12" t="s">
        <v>480</v>
      </c>
      <c r="Q286" s="13"/>
      <c r="R286" s="14" t="s">
        <v>1080</v>
      </c>
      <c r="S286" s="15" t="s">
        <v>790</v>
      </c>
      <c r="T286" s="24" t="s">
        <v>545</v>
      </c>
      <c r="U286" s="16" t="s">
        <v>164</v>
      </c>
      <c r="V286" s="16"/>
      <c r="W286" s="16"/>
      <c r="X286" s="16"/>
      <c r="Y286" s="16"/>
      <c r="Z286" s="16"/>
      <c r="AA286" s="17"/>
    </row>
    <row r="287" spans="1:27" ht="34.5" customHeight="1" x14ac:dyDescent="0.35">
      <c r="A287" s="23">
        <v>285</v>
      </c>
      <c r="B287" s="3" t="s">
        <v>411</v>
      </c>
      <c r="C287" s="24" t="s">
        <v>1215</v>
      </c>
      <c r="D287" s="24" t="s">
        <v>540</v>
      </c>
      <c r="E287" s="4" t="s">
        <v>200</v>
      </c>
      <c r="F287" s="5" t="s">
        <v>200</v>
      </c>
      <c r="G287" s="10">
        <v>43094</v>
      </c>
      <c r="H287" s="8" t="s">
        <v>485</v>
      </c>
      <c r="I287" s="25" t="s">
        <v>547</v>
      </c>
      <c r="J287" s="8"/>
      <c r="K287" s="8" t="s">
        <v>417</v>
      </c>
      <c r="L287" s="8" t="s">
        <v>238</v>
      </c>
      <c r="M287" s="9"/>
      <c r="N287" s="11" t="s">
        <v>776</v>
      </c>
      <c r="O287" s="24" t="s">
        <v>532</v>
      </c>
      <c r="P287" s="12" t="s">
        <v>480</v>
      </c>
      <c r="Q287" s="13"/>
      <c r="R287" s="14" t="s">
        <v>1081</v>
      </c>
      <c r="S287" s="15" t="s">
        <v>789</v>
      </c>
      <c r="T287" s="24" t="s">
        <v>545</v>
      </c>
      <c r="U287" s="16" t="s">
        <v>198</v>
      </c>
      <c r="V287" s="16"/>
      <c r="W287" s="16"/>
      <c r="X287" s="16"/>
      <c r="Y287" s="16"/>
      <c r="Z287" s="16"/>
      <c r="AA287" s="17"/>
    </row>
    <row r="288" spans="1:27" ht="34.5" customHeight="1" x14ac:dyDescent="0.35">
      <c r="A288" s="23">
        <v>286</v>
      </c>
      <c r="B288" s="3" t="s">
        <v>411</v>
      </c>
      <c r="C288" s="24" t="s">
        <v>1215</v>
      </c>
      <c r="D288" s="24" t="s">
        <v>540</v>
      </c>
      <c r="E288" s="4" t="s">
        <v>200</v>
      </c>
      <c r="F288" s="5" t="s">
        <v>200</v>
      </c>
      <c r="G288" s="10">
        <v>43094</v>
      </c>
      <c r="H288" s="8" t="s">
        <v>486</v>
      </c>
      <c r="I288" s="25" t="s">
        <v>547</v>
      </c>
      <c r="J288" s="8"/>
      <c r="K288" s="8" t="s">
        <v>417</v>
      </c>
      <c r="L288" s="8" t="s">
        <v>237</v>
      </c>
      <c r="M288" s="9"/>
      <c r="N288" s="11" t="s">
        <v>776</v>
      </c>
      <c r="O288" s="24" t="s">
        <v>532</v>
      </c>
      <c r="P288" s="12" t="s">
        <v>480</v>
      </c>
      <c r="Q288" s="13"/>
      <c r="R288" s="14" t="s">
        <v>1082</v>
      </c>
      <c r="S288" s="15" t="s">
        <v>789</v>
      </c>
      <c r="T288" s="24" t="s">
        <v>545</v>
      </c>
      <c r="U288" s="16" t="s">
        <v>198</v>
      </c>
      <c r="V288" s="16"/>
      <c r="W288" s="16"/>
      <c r="X288" s="16"/>
      <c r="Y288" s="16"/>
      <c r="Z288" s="16"/>
      <c r="AA288" s="17"/>
    </row>
    <row r="289" spans="1:27" ht="34.5" customHeight="1" x14ac:dyDescent="0.35">
      <c r="A289" s="23">
        <v>287</v>
      </c>
      <c r="B289" s="3" t="s">
        <v>411</v>
      </c>
      <c r="C289" s="24" t="s">
        <v>1215</v>
      </c>
      <c r="D289" s="24" t="s">
        <v>540</v>
      </c>
      <c r="E289" s="4" t="s">
        <v>200</v>
      </c>
      <c r="F289" s="5" t="s">
        <v>200</v>
      </c>
      <c r="G289" s="10">
        <v>43094</v>
      </c>
      <c r="H289" s="8" t="s">
        <v>485</v>
      </c>
      <c r="I289" s="25" t="s">
        <v>547</v>
      </c>
      <c r="J289" s="8"/>
      <c r="K289" s="8" t="s">
        <v>417</v>
      </c>
      <c r="L289" s="8" t="s">
        <v>238</v>
      </c>
      <c r="M289" s="9"/>
      <c r="N289" s="11" t="s">
        <v>776</v>
      </c>
      <c r="O289" s="24" t="s">
        <v>532</v>
      </c>
      <c r="P289" s="12" t="s">
        <v>480</v>
      </c>
      <c r="Q289" s="13"/>
      <c r="R289" s="14" t="s">
        <v>1083</v>
      </c>
      <c r="S289" s="15" t="s">
        <v>789</v>
      </c>
      <c r="T289" s="24" t="s">
        <v>545</v>
      </c>
      <c r="U289" s="16" t="s">
        <v>198</v>
      </c>
      <c r="V289" s="16"/>
      <c r="W289" s="16"/>
      <c r="X289" s="16"/>
      <c r="Y289" s="16"/>
      <c r="Z289" s="16"/>
      <c r="AA289" s="17"/>
    </row>
    <row r="290" spans="1:27" ht="34.5" customHeight="1" x14ac:dyDescent="0.35">
      <c r="A290" s="23">
        <v>288</v>
      </c>
      <c r="B290" s="3" t="s">
        <v>404</v>
      </c>
      <c r="C290" s="24" t="s">
        <v>1215</v>
      </c>
      <c r="D290" s="24" t="s">
        <v>539</v>
      </c>
      <c r="E290" s="4" t="s">
        <v>402</v>
      </c>
      <c r="F290" s="5" t="s">
        <v>402</v>
      </c>
      <c r="G290" s="10">
        <v>43094</v>
      </c>
      <c r="H290" s="8" t="s">
        <v>479</v>
      </c>
      <c r="I290" s="25" t="s">
        <v>546</v>
      </c>
      <c r="J290" s="8"/>
      <c r="K290" s="8" t="s">
        <v>416</v>
      </c>
      <c r="L290" s="8" t="s">
        <v>332</v>
      </c>
      <c r="M290" s="9" t="s">
        <v>765</v>
      </c>
      <c r="N290" s="11" t="s">
        <v>778</v>
      </c>
      <c r="O290" s="24" t="s">
        <v>532</v>
      </c>
      <c r="P290" s="12" t="s">
        <v>333</v>
      </c>
      <c r="Q290" s="13"/>
      <c r="R290" s="14" t="s">
        <v>1084</v>
      </c>
      <c r="S290" s="15" t="s">
        <v>788</v>
      </c>
      <c r="T290" s="24" t="s">
        <v>1242</v>
      </c>
      <c r="U290" s="16" t="s">
        <v>334</v>
      </c>
      <c r="V290" s="16"/>
      <c r="W290" s="16"/>
      <c r="X290" s="16"/>
      <c r="Y290" s="16"/>
      <c r="Z290" s="16"/>
      <c r="AA290" s="17"/>
    </row>
    <row r="291" spans="1:27" ht="34.5" customHeight="1" x14ac:dyDescent="0.35">
      <c r="A291" s="23">
        <v>289</v>
      </c>
      <c r="B291" s="3" t="s">
        <v>411</v>
      </c>
      <c r="C291" s="24" t="s">
        <v>1215</v>
      </c>
      <c r="D291" s="24" t="s">
        <v>540</v>
      </c>
      <c r="E291" s="4" t="s">
        <v>200</v>
      </c>
      <c r="F291" s="5" t="s">
        <v>200</v>
      </c>
      <c r="G291" s="10">
        <v>43097</v>
      </c>
      <c r="H291" s="8" t="s">
        <v>482</v>
      </c>
      <c r="I291" s="25" t="s">
        <v>547</v>
      </c>
      <c r="J291" s="8"/>
      <c r="K291" s="8" t="s">
        <v>417</v>
      </c>
      <c r="L291" s="8" t="s">
        <v>235</v>
      </c>
      <c r="M291" s="9"/>
      <c r="N291" s="11" t="s">
        <v>776</v>
      </c>
      <c r="O291" s="24" t="s">
        <v>532</v>
      </c>
      <c r="P291" s="12" t="s">
        <v>480</v>
      </c>
      <c r="Q291" s="13"/>
      <c r="R291" s="14" t="s">
        <v>1085</v>
      </c>
      <c r="S291" s="15" t="s">
        <v>789</v>
      </c>
      <c r="T291" s="24" t="s">
        <v>545</v>
      </c>
      <c r="U291" s="16" t="s">
        <v>198</v>
      </c>
      <c r="V291" s="16"/>
      <c r="W291" s="16"/>
      <c r="X291" s="16"/>
      <c r="Y291" s="16"/>
      <c r="Z291" s="16"/>
      <c r="AA291" s="17"/>
    </row>
    <row r="292" spans="1:27" ht="34.5" customHeight="1" x14ac:dyDescent="0.35">
      <c r="A292" s="23">
        <v>290</v>
      </c>
      <c r="B292" s="3" t="s">
        <v>409</v>
      </c>
      <c r="C292" s="24" t="s">
        <v>1215</v>
      </c>
      <c r="D292" s="24" t="s">
        <v>541</v>
      </c>
      <c r="E292" s="4" t="s">
        <v>415</v>
      </c>
      <c r="F292" s="5" t="s">
        <v>415</v>
      </c>
      <c r="G292" s="10">
        <v>43098</v>
      </c>
      <c r="H292" s="8" t="s">
        <v>524</v>
      </c>
      <c r="I292" s="25" t="s">
        <v>548</v>
      </c>
      <c r="J292" s="8" t="s">
        <v>335</v>
      </c>
      <c r="K292" s="8" t="s">
        <v>419</v>
      </c>
      <c r="L292" s="8" t="s">
        <v>337</v>
      </c>
      <c r="M292" s="9" t="s">
        <v>768</v>
      </c>
      <c r="N292" s="11" t="s">
        <v>776</v>
      </c>
      <c r="O292" s="24" t="s">
        <v>532</v>
      </c>
      <c r="P292" s="12" t="s">
        <v>480</v>
      </c>
      <c r="Q292" s="13"/>
      <c r="R292" s="14" t="s">
        <v>1086</v>
      </c>
      <c r="S292" s="15" t="s">
        <v>786</v>
      </c>
      <c r="T292" s="24" t="s">
        <v>545</v>
      </c>
      <c r="U292" s="16" t="s">
        <v>1201</v>
      </c>
      <c r="V292" s="16"/>
      <c r="W292" s="16"/>
      <c r="X292" s="16"/>
      <c r="Y292" s="16"/>
      <c r="Z292" s="16"/>
      <c r="AA292" s="17"/>
    </row>
    <row r="293" spans="1:27" ht="34.5" customHeight="1" x14ac:dyDescent="0.35">
      <c r="A293" s="23">
        <v>291</v>
      </c>
      <c r="B293" s="3" t="s">
        <v>410</v>
      </c>
      <c r="C293" s="24" t="s">
        <v>1215</v>
      </c>
      <c r="D293" s="24" t="s">
        <v>541</v>
      </c>
      <c r="E293" s="4" t="s">
        <v>306</v>
      </c>
      <c r="F293" s="5" t="s">
        <v>306</v>
      </c>
      <c r="G293" s="10">
        <v>43098</v>
      </c>
      <c r="H293" s="8" t="s">
        <v>524</v>
      </c>
      <c r="I293" s="25" t="s">
        <v>548</v>
      </c>
      <c r="J293" s="8" t="s">
        <v>335</v>
      </c>
      <c r="K293" s="8" t="s">
        <v>419</v>
      </c>
      <c r="L293" s="8" t="s">
        <v>338</v>
      </c>
      <c r="M293" s="9" t="s">
        <v>769</v>
      </c>
      <c r="N293" s="11" t="s">
        <v>776</v>
      </c>
      <c r="O293" s="24" t="s">
        <v>532</v>
      </c>
      <c r="P293" s="12" t="s">
        <v>480</v>
      </c>
      <c r="Q293" s="13"/>
      <c r="R293" s="14" t="s">
        <v>1087</v>
      </c>
      <c r="S293" s="15" t="s">
        <v>784</v>
      </c>
      <c r="T293" s="24" t="s">
        <v>545</v>
      </c>
      <c r="U293" s="16" t="s">
        <v>1202</v>
      </c>
      <c r="V293" s="16"/>
      <c r="W293" s="16"/>
      <c r="X293" s="16"/>
      <c r="Y293" s="16"/>
      <c r="Z293" s="16"/>
      <c r="AA293" s="17"/>
    </row>
    <row r="294" spans="1:27" ht="34.5" customHeight="1" x14ac:dyDescent="0.35">
      <c r="A294" s="23">
        <v>292</v>
      </c>
      <c r="B294" s="3" t="s">
        <v>403</v>
      </c>
      <c r="C294" s="24" t="s">
        <v>1218</v>
      </c>
      <c r="D294" s="24" t="s">
        <v>544</v>
      </c>
      <c r="E294" s="4" t="s">
        <v>248</v>
      </c>
      <c r="F294" s="5" t="s">
        <v>248</v>
      </c>
      <c r="G294" s="10">
        <v>43098</v>
      </c>
      <c r="H294" s="8" t="s">
        <v>524</v>
      </c>
      <c r="I294" s="25" t="s">
        <v>548</v>
      </c>
      <c r="J294" s="8" t="s">
        <v>335</v>
      </c>
      <c r="K294" s="8" t="s">
        <v>419</v>
      </c>
      <c r="L294" s="8" t="s">
        <v>339</v>
      </c>
      <c r="M294" s="9" t="s">
        <v>770</v>
      </c>
      <c r="N294" s="11" t="s">
        <v>776</v>
      </c>
      <c r="O294" s="24" t="s">
        <v>532</v>
      </c>
      <c r="P294" s="12" t="s">
        <v>480</v>
      </c>
      <c r="Q294" s="13"/>
      <c r="R294" s="14" t="s">
        <v>1088</v>
      </c>
      <c r="S294" s="15" t="s">
        <v>787</v>
      </c>
      <c r="T294" s="24" t="s">
        <v>545</v>
      </c>
      <c r="U294" s="16" t="s">
        <v>1203</v>
      </c>
      <c r="V294" s="16"/>
      <c r="W294" s="16"/>
      <c r="X294" s="16"/>
      <c r="Y294" s="16"/>
      <c r="Z294" s="16"/>
      <c r="AA294" s="17"/>
    </row>
    <row r="295" spans="1:27" ht="34.5" customHeight="1" x14ac:dyDescent="0.35">
      <c r="A295" s="23">
        <v>293</v>
      </c>
      <c r="B295" s="3" t="s">
        <v>411</v>
      </c>
      <c r="C295" s="24" t="s">
        <v>1215</v>
      </c>
      <c r="D295" s="24" t="s">
        <v>540</v>
      </c>
      <c r="E295" s="4" t="s">
        <v>1241</v>
      </c>
      <c r="F295" s="5" t="s">
        <v>412</v>
      </c>
      <c r="G295" s="10">
        <v>43098</v>
      </c>
      <c r="H295" s="8" t="s">
        <v>479</v>
      </c>
      <c r="I295" s="25" t="s">
        <v>546</v>
      </c>
      <c r="J295" s="8"/>
      <c r="K295" s="8" t="s">
        <v>417</v>
      </c>
      <c r="L295" s="8" t="s">
        <v>236</v>
      </c>
      <c r="M295" s="9"/>
      <c r="N295" s="11" t="s">
        <v>776</v>
      </c>
      <c r="O295" s="24" t="s">
        <v>532</v>
      </c>
      <c r="P295" s="12" t="s">
        <v>480</v>
      </c>
      <c r="Q295" s="13"/>
      <c r="R295" s="14" t="s">
        <v>1089</v>
      </c>
      <c r="S295" s="15" t="s">
        <v>789</v>
      </c>
      <c r="T295" s="24" t="s">
        <v>545</v>
      </c>
      <c r="U295" s="16" t="s">
        <v>198</v>
      </c>
      <c r="V295" s="16"/>
      <c r="W295" s="16"/>
      <c r="X295" s="16"/>
      <c r="Y295" s="16"/>
      <c r="Z295" s="16"/>
      <c r="AA295" s="17"/>
    </row>
    <row r="296" spans="1:27" ht="34.5" customHeight="1" x14ac:dyDescent="0.35">
      <c r="A296" s="23">
        <v>294</v>
      </c>
      <c r="B296" s="3" t="s">
        <v>85</v>
      </c>
      <c r="C296" s="24" t="s">
        <v>1215</v>
      </c>
      <c r="D296" s="24" t="s">
        <v>540</v>
      </c>
      <c r="E296" s="4" t="s">
        <v>311</v>
      </c>
      <c r="F296" s="5" t="s">
        <v>311</v>
      </c>
      <c r="G296" s="10">
        <v>43098</v>
      </c>
      <c r="H296" s="8" t="s">
        <v>523</v>
      </c>
      <c r="I296" s="25" t="s">
        <v>548</v>
      </c>
      <c r="J296" s="8" t="s">
        <v>160</v>
      </c>
      <c r="K296" s="8" t="s">
        <v>419</v>
      </c>
      <c r="L296" s="8" t="s">
        <v>161</v>
      </c>
      <c r="M296" s="9" t="s">
        <v>766</v>
      </c>
      <c r="N296" s="11" t="s">
        <v>776</v>
      </c>
      <c r="O296" s="24" t="s">
        <v>532</v>
      </c>
      <c r="P296" s="12" t="s">
        <v>480</v>
      </c>
      <c r="Q296" s="13"/>
      <c r="R296" s="14" t="s">
        <v>1090</v>
      </c>
      <c r="S296" s="15" t="s">
        <v>790</v>
      </c>
      <c r="T296" s="24" t="s">
        <v>545</v>
      </c>
      <c r="U296" s="16" t="s">
        <v>162</v>
      </c>
      <c r="V296" s="16"/>
      <c r="W296" s="16"/>
      <c r="X296" s="16"/>
      <c r="Y296" s="16"/>
      <c r="Z296" s="16"/>
      <c r="AA296" s="17"/>
    </row>
    <row r="297" spans="1:27" ht="34.5" customHeight="1" x14ac:dyDescent="0.35">
      <c r="A297" s="23">
        <v>295</v>
      </c>
      <c r="B297" s="3" t="s">
        <v>404</v>
      </c>
      <c r="C297" s="24" t="s">
        <v>1215</v>
      </c>
      <c r="D297" s="24" t="s">
        <v>539</v>
      </c>
      <c r="E297" s="4" t="s">
        <v>402</v>
      </c>
      <c r="F297" s="5" t="s">
        <v>402</v>
      </c>
      <c r="G297" s="10">
        <v>43098</v>
      </c>
      <c r="H297" s="8" t="s">
        <v>524</v>
      </c>
      <c r="I297" s="25" t="s">
        <v>548</v>
      </c>
      <c r="J297" s="8" t="s">
        <v>335</v>
      </c>
      <c r="K297" s="8" t="s">
        <v>419</v>
      </c>
      <c r="L297" s="8" t="s">
        <v>336</v>
      </c>
      <c r="M297" s="9" t="s">
        <v>767</v>
      </c>
      <c r="N297" s="11" t="s">
        <v>776</v>
      </c>
      <c r="O297" s="24" t="s">
        <v>532</v>
      </c>
      <c r="P297" s="12" t="s">
        <v>480</v>
      </c>
      <c r="Q297" s="13"/>
      <c r="R297" s="14" t="s">
        <v>1091</v>
      </c>
      <c r="S297" s="15" t="s">
        <v>788</v>
      </c>
      <c r="T297" s="24" t="s">
        <v>545</v>
      </c>
      <c r="U297" s="16" t="s">
        <v>1204</v>
      </c>
      <c r="V297" s="16"/>
      <c r="W297" s="16"/>
      <c r="X297" s="16"/>
      <c r="Y297" s="16"/>
      <c r="Z297" s="16"/>
      <c r="AA297" s="17"/>
    </row>
    <row r="298" spans="1:27" ht="34.5" customHeight="1" x14ac:dyDescent="0.35">
      <c r="A298" s="23">
        <v>296</v>
      </c>
      <c r="B298" s="3" t="s">
        <v>12</v>
      </c>
      <c r="C298" s="24" t="s">
        <v>1216</v>
      </c>
      <c r="D298" s="24" t="s">
        <v>542</v>
      </c>
      <c r="E298" s="4" t="s">
        <v>341</v>
      </c>
      <c r="F298" s="5" t="s">
        <v>341</v>
      </c>
      <c r="G298" s="10">
        <v>43098</v>
      </c>
      <c r="H298" s="8" t="s">
        <v>524</v>
      </c>
      <c r="I298" s="25" t="s">
        <v>548</v>
      </c>
      <c r="J298" s="8" t="s">
        <v>335</v>
      </c>
      <c r="K298" s="8" t="s">
        <v>419</v>
      </c>
      <c r="L298" s="8" t="s">
        <v>342</v>
      </c>
      <c r="M298" s="9" t="s">
        <v>771</v>
      </c>
      <c r="N298" s="11" t="s">
        <v>776</v>
      </c>
      <c r="O298" s="24" t="s">
        <v>532</v>
      </c>
      <c r="P298" s="12" t="s">
        <v>480</v>
      </c>
      <c r="Q298" s="13"/>
      <c r="R298" s="14" t="s">
        <v>1092</v>
      </c>
      <c r="S298" s="93" t="s">
        <v>783</v>
      </c>
      <c r="T298" s="24" t="s">
        <v>545</v>
      </c>
      <c r="U298" s="16" t="s">
        <v>1205</v>
      </c>
      <c r="V298" s="16"/>
      <c r="W298" s="16"/>
      <c r="X298" s="16"/>
      <c r="Y298" s="16"/>
      <c r="Z298" s="16"/>
      <c r="AA298" s="17"/>
    </row>
    <row r="299" spans="1:27" ht="34.5" customHeight="1" x14ac:dyDescent="0.35">
      <c r="A299" s="23">
        <v>297</v>
      </c>
      <c r="B299" s="3" t="s">
        <v>85</v>
      </c>
      <c r="C299" s="24" t="s">
        <v>1215</v>
      </c>
      <c r="D299" s="24" t="s">
        <v>540</v>
      </c>
      <c r="E299" s="4" t="s">
        <v>413</v>
      </c>
      <c r="F299" s="5" t="s">
        <v>413</v>
      </c>
      <c r="G299" s="10">
        <v>43099</v>
      </c>
      <c r="H299" s="8" t="s">
        <v>524</v>
      </c>
      <c r="I299" s="25" t="s">
        <v>548</v>
      </c>
      <c r="J299" s="8" t="s">
        <v>335</v>
      </c>
      <c r="K299" s="8" t="s">
        <v>419</v>
      </c>
      <c r="L299" s="8" t="s">
        <v>340</v>
      </c>
      <c r="M299" s="9" t="s">
        <v>773</v>
      </c>
      <c r="N299" s="11" t="s">
        <v>776</v>
      </c>
      <c r="O299" s="24" t="s">
        <v>532</v>
      </c>
      <c r="P299" s="12" t="s">
        <v>480</v>
      </c>
      <c r="Q299" s="13"/>
      <c r="R299" s="14" t="s">
        <v>1093</v>
      </c>
      <c r="S299" s="15" t="s">
        <v>790</v>
      </c>
      <c r="T299" s="24" t="s">
        <v>545</v>
      </c>
      <c r="U299" s="16" t="s">
        <v>1206</v>
      </c>
      <c r="V299" s="16"/>
      <c r="W299" s="16"/>
      <c r="X299" s="16"/>
      <c r="Y299" s="16"/>
      <c r="Z299" s="16"/>
      <c r="AA299" s="17"/>
    </row>
    <row r="300" spans="1:27" ht="34.5" customHeight="1" x14ac:dyDescent="0.35">
      <c r="A300" s="23">
        <v>298</v>
      </c>
      <c r="B300" s="3" t="s">
        <v>85</v>
      </c>
      <c r="C300" s="24" t="s">
        <v>1215</v>
      </c>
      <c r="D300" s="24" t="s">
        <v>540</v>
      </c>
      <c r="E300" s="4" t="s">
        <v>311</v>
      </c>
      <c r="F300" s="5" t="s">
        <v>311</v>
      </c>
      <c r="G300" s="10">
        <v>43099</v>
      </c>
      <c r="H300" s="8" t="s">
        <v>479</v>
      </c>
      <c r="I300" s="25" t="s">
        <v>546</v>
      </c>
      <c r="J300" s="8"/>
      <c r="K300" s="8" t="s">
        <v>417</v>
      </c>
      <c r="L300" s="8" t="s">
        <v>471</v>
      </c>
      <c r="M300" s="9" t="s">
        <v>772</v>
      </c>
      <c r="N300" s="11" t="s">
        <v>776</v>
      </c>
      <c r="O300" s="24" t="s">
        <v>532</v>
      </c>
      <c r="P300" s="12" t="s">
        <v>480</v>
      </c>
      <c r="Q300" s="13"/>
      <c r="R300" s="14" t="s">
        <v>1094</v>
      </c>
      <c r="S300" s="15" t="s">
        <v>790</v>
      </c>
      <c r="T300" s="24" t="s">
        <v>545</v>
      </c>
      <c r="U300" s="16" t="s">
        <v>159</v>
      </c>
      <c r="V300" s="16"/>
      <c r="W300" s="16"/>
      <c r="X300" s="16"/>
      <c r="Y300" s="16"/>
      <c r="Z300" s="16"/>
      <c r="AA300" s="17"/>
    </row>
    <row r="301" spans="1:27" ht="34.5" customHeight="1" x14ac:dyDescent="0.35">
      <c r="A301" s="23">
        <v>299</v>
      </c>
      <c r="B301" s="3" t="s">
        <v>12</v>
      </c>
      <c r="C301" s="24" t="s">
        <v>1216</v>
      </c>
      <c r="D301" s="24" t="s">
        <v>542</v>
      </c>
      <c r="E301" s="4" t="s">
        <v>406</v>
      </c>
      <c r="F301" s="5" t="s">
        <v>406</v>
      </c>
      <c r="G301" s="10">
        <v>43100</v>
      </c>
      <c r="H301" s="8" t="s">
        <v>524</v>
      </c>
      <c r="I301" s="25" t="s">
        <v>548</v>
      </c>
      <c r="J301" s="8" t="s">
        <v>335</v>
      </c>
      <c r="K301" s="8" t="s">
        <v>419</v>
      </c>
      <c r="L301" s="8" t="s">
        <v>343</v>
      </c>
      <c r="M301" s="9" t="s">
        <v>774</v>
      </c>
      <c r="N301" s="11" t="s">
        <v>776</v>
      </c>
      <c r="O301" s="24" t="s">
        <v>532</v>
      </c>
      <c r="P301" s="12" t="s">
        <v>480</v>
      </c>
      <c r="Q301" s="13"/>
      <c r="R301" s="14" t="s">
        <v>1095</v>
      </c>
      <c r="S301" s="93" t="s">
        <v>783</v>
      </c>
      <c r="T301" s="24" t="s">
        <v>545</v>
      </c>
      <c r="U301" s="16" t="s">
        <v>1207</v>
      </c>
      <c r="V301" s="16"/>
      <c r="W301" s="16"/>
      <c r="X301" s="16"/>
      <c r="Y301" s="16"/>
      <c r="Z301" s="16"/>
      <c r="AA301" s="17"/>
    </row>
  </sheetData>
  <autoFilter ref="A2:AA301" xr:uid="{F9247A6E-C257-486B-BA13-FCECC5CE1506}">
    <sortState xmlns:xlrd2="http://schemas.microsoft.com/office/spreadsheetml/2017/richdata2" ref="A4:AA301">
      <sortCondition ref="A2:A301"/>
    </sortState>
  </autoFilter>
  <mergeCells count="7">
    <mergeCell ref="S1:AA1"/>
    <mergeCell ref="B1:F1"/>
    <mergeCell ref="G1:M1"/>
    <mergeCell ref="N1:P1"/>
    <mergeCell ref="A1:A2"/>
    <mergeCell ref="Q1:Q2"/>
    <mergeCell ref="R1:R2"/>
  </mergeCells>
  <phoneticPr fontId="1" type="noConversion"/>
  <hyperlinks>
    <hyperlink ref="S12:S14" r:id="rId1" display="http://www.azhar.eg/" xr:uid="{9B213BCB-945D-447B-AF02-813770E0CDAD}"/>
    <hyperlink ref="S20:S23" r:id="rId2" display="http://www.azhar.eg/" xr:uid="{D6D91F9D-18F7-4605-923F-0316552EA5F3}"/>
    <hyperlink ref="S25" r:id="rId3" xr:uid="{7E392549-0EC1-4B14-95AE-37EAD34ADCAA}"/>
    <hyperlink ref="S32" r:id="rId4" xr:uid="{347D2388-5641-4A10-952E-CC400A86A03A}"/>
    <hyperlink ref="S40" r:id="rId5" xr:uid="{C39099D8-65E5-460C-9779-F3A88D341A82}"/>
    <hyperlink ref="S63" r:id="rId6" xr:uid="{94C0380A-5D23-4742-863A-742D101E2F0C}"/>
    <hyperlink ref="S74:S76" r:id="rId7" display="http://www.azhar.eg/" xr:uid="{295722B5-A199-4989-8BE1-AF9EF3DFB666}"/>
    <hyperlink ref="S88:S95" r:id="rId8" display="http://www.azhar.eg/" xr:uid="{1057209C-E163-4C85-9A3F-F50EFB08C2B3}"/>
    <hyperlink ref="S102" r:id="rId9" xr:uid="{E371A1A0-CBEE-4DEC-B6D7-8EE289B295FB}"/>
    <hyperlink ref="S119" r:id="rId10" xr:uid="{604C0534-1C87-41A4-AED5-326ADC42921F}"/>
    <hyperlink ref="S122" r:id="rId11" xr:uid="{D5FF2A1E-B55C-4845-972B-0184114F9FB7}"/>
    <hyperlink ref="S126" r:id="rId12" xr:uid="{A7DE1A71-216A-451E-B427-47A8DC8B949A}"/>
    <hyperlink ref="S128" r:id="rId13" xr:uid="{045640A2-72BB-4830-A8E5-B4284D637BF8}"/>
    <hyperlink ref="S145:S146" r:id="rId14" display="http://www.azhar.eg/" xr:uid="{EDCCC62F-C225-4BA2-ABD0-F15D0E6988F5}"/>
    <hyperlink ref="S165:S166" r:id="rId15" display="http://www.azhar.eg/" xr:uid="{6A5141AF-2E00-4EC1-916F-D0EEB2909FCA}"/>
    <hyperlink ref="S169:S173" r:id="rId16" display="http://www.azhar.eg/" xr:uid="{1220E5FD-A577-4CFF-856C-E4F478C862D1}"/>
    <hyperlink ref="S176" r:id="rId17" xr:uid="{048EDDF0-90A7-4DBD-9706-D1039029ED0D}"/>
    <hyperlink ref="S206" r:id="rId18" xr:uid="{F483C108-6942-43C8-8CC7-18FD679367E7}"/>
    <hyperlink ref="S208" r:id="rId19" xr:uid="{5C1063DD-CAD8-40F5-8165-D9C92F32302D}"/>
    <hyperlink ref="S228" r:id="rId20" xr:uid="{FA984652-1F01-4A8B-97D2-D1AC7BB5D6CB}"/>
    <hyperlink ref="S240" r:id="rId21" xr:uid="{C971839B-C076-4CA9-BA8C-C215E13EDD69}"/>
    <hyperlink ref="S264" r:id="rId22" xr:uid="{21828484-C5EC-482A-9D96-AC54CFFE46B0}"/>
    <hyperlink ref="S268" r:id="rId23" xr:uid="{F959607F-48CF-4613-BD9C-D5470392B70A}"/>
    <hyperlink ref="S275" r:id="rId24" xr:uid="{19DEE36F-8CE9-47E5-B04E-F87DC2B066E5}"/>
    <hyperlink ref="S279:S284" r:id="rId25" display="http://www.azhar.eg/" xr:uid="{4AEAF229-5E9B-474F-B96D-F53A4AECB977}"/>
    <hyperlink ref="S298" r:id="rId26" xr:uid="{78CAC4DE-A753-4674-9E60-AA3200DF8344}"/>
    <hyperlink ref="S301" r:id="rId27" xr:uid="{B0EBF19F-DD5C-43C2-9A06-0360A7DD464C}"/>
  </hyperlinks>
  <pageMargins left="0.7" right="0.7" top="0.75" bottom="0.75" header="0.3" footer="0.3"/>
  <pageSetup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E49" sqref="E49"/>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1" t="s">
        <v>1244</v>
      </c>
      <c r="C2" s="102"/>
      <c r="D2" s="102"/>
      <c r="E2" s="103"/>
    </row>
    <row r="3" spans="1:9" ht="28" customHeight="1" thickBot="1" x14ac:dyDescent="0.35">
      <c r="A3" s="36" t="s">
        <v>537</v>
      </c>
      <c r="B3" s="104" t="s">
        <v>1221</v>
      </c>
      <c r="C3" s="105"/>
      <c r="D3" s="105"/>
      <c r="E3" s="106"/>
    </row>
    <row r="4" spans="1:9" ht="28" customHeight="1" thickBot="1" x14ac:dyDescent="0.35">
      <c r="A4" s="28"/>
      <c r="B4" s="26"/>
      <c r="C4" s="62" t="s">
        <v>545</v>
      </c>
      <c r="D4" s="64" t="s">
        <v>1242</v>
      </c>
      <c r="E4" s="26" t="s">
        <v>1220</v>
      </c>
    </row>
    <row r="5" spans="1:9" ht="28" customHeight="1" x14ac:dyDescent="0.3">
      <c r="A5" s="28"/>
      <c r="B5" s="33" t="s">
        <v>409</v>
      </c>
      <c r="C5" s="51">
        <f>COUNTIFS(Data!$T:$T,G5,Data!$B:$B,$B5)</f>
        <v>26</v>
      </c>
      <c r="D5" s="52">
        <f>COUNTIFS(Data!$T:$T,H5,Data!$B:$B,$B5)</f>
        <v>8</v>
      </c>
      <c r="E5" s="71">
        <f t="shared" ref="E5:E14" si="0">SUM(B5:D5)</f>
        <v>34</v>
      </c>
      <c r="F5" s="72"/>
      <c r="G5" s="72" t="s">
        <v>545</v>
      </c>
      <c r="H5" s="72" t="s">
        <v>1242</v>
      </c>
      <c r="I5" s="72"/>
    </row>
    <row r="6" spans="1:9" ht="28" customHeight="1" x14ac:dyDescent="0.3">
      <c r="A6" s="28"/>
      <c r="B6" s="34" t="s">
        <v>410</v>
      </c>
      <c r="C6" s="3">
        <f>COUNTIFS(Data!$T:$T,G6,Data!$B:$B,$B6)</f>
        <v>10</v>
      </c>
      <c r="D6" s="5">
        <f>COUNTIFS(Data!$T:$T,H6,Data!$B:$B,$B6)</f>
        <v>2</v>
      </c>
      <c r="E6" s="73">
        <f t="shared" si="0"/>
        <v>12</v>
      </c>
      <c r="F6" s="72"/>
      <c r="G6" s="72" t="s">
        <v>545</v>
      </c>
      <c r="H6" s="72" t="s">
        <v>1242</v>
      </c>
      <c r="I6" s="72"/>
    </row>
    <row r="7" spans="1:9" ht="28" customHeight="1" x14ac:dyDescent="0.3">
      <c r="A7" s="28"/>
      <c r="B7" s="34" t="s">
        <v>403</v>
      </c>
      <c r="C7" s="3">
        <f>COUNTIFS(Data!$T:$T,G7,Data!$B:$B,$B7)</f>
        <v>3</v>
      </c>
      <c r="D7" s="5">
        <f>COUNTIFS(Data!$T:$T,H7,Data!$B:$B,$B7)</f>
        <v>0</v>
      </c>
      <c r="E7" s="73">
        <f t="shared" si="0"/>
        <v>3</v>
      </c>
      <c r="F7" s="72"/>
      <c r="G7" s="72" t="s">
        <v>545</v>
      </c>
      <c r="H7" s="72" t="s">
        <v>1242</v>
      </c>
      <c r="I7" s="72"/>
    </row>
    <row r="8" spans="1:9" ht="28" customHeight="1" x14ac:dyDescent="0.3">
      <c r="A8" s="28"/>
      <c r="B8" s="34" t="s">
        <v>411</v>
      </c>
      <c r="C8" s="3">
        <f>COUNTIFS(Data!$T:$T,G8,Data!$B:$B,$B8)</f>
        <v>96</v>
      </c>
      <c r="D8" s="5">
        <f>COUNTIFS(Data!$T:$T,H8,Data!$B:$B,$B8)</f>
        <v>0</v>
      </c>
      <c r="E8" s="73">
        <f t="shared" si="0"/>
        <v>96</v>
      </c>
      <c r="F8" s="72"/>
      <c r="G8" s="72" t="s">
        <v>545</v>
      </c>
      <c r="H8" s="72" t="s">
        <v>1242</v>
      </c>
      <c r="I8" s="72"/>
    </row>
    <row r="9" spans="1:9" ht="28" customHeight="1" x14ac:dyDescent="0.3">
      <c r="A9" s="28"/>
      <c r="B9" s="34" t="s">
        <v>85</v>
      </c>
      <c r="C9" s="3">
        <f>COUNTIFS(Data!$T:$T,G9,Data!$B:$B,$B9)</f>
        <v>64</v>
      </c>
      <c r="D9" s="5">
        <f>COUNTIFS(Data!$T:$T,H9,Data!$B:$B,$B9)</f>
        <v>0</v>
      </c>
      <c r="E9" s="73">
        <f t="shared" si="0"/>
        <v>64</v>
      </c>
      <c r="F9" s="72"/>
      <c r="G9" s="72" t="s">
        <v>545</v>
      </c>
      <c r="H9" s="72" t="s">
        <v>1242</v>
      </c>
      <c r="I9" s="72"/>
    </row>
    <row r="10" spans="1:9" ht="28" customHeight="1" x14ac:dyDescent="0.3">
      <c r="A10" s="28"/>
      <c r="B10" s="34" t="s">
        <v>68</v>
      </c>
      <c r="C10" s="3">
        <f>COUNTIFS(Data!$T:$T,G10,Data!$B:$B,$B10)</f>
        <v>7</v>
      </c>
      <c r="D10" s="5">
        <f>COUNTIFS(Data!$T:$T,H10,Data!$B:$B,$B10)</f>
        <v>1</v>
      </c>
      <c r="E10" s="73">
        <f t="shared" si="0"/>
        <v>8</v>
      </c>
      <c r="F10" s="72"/>
      <c r="G10" s="72" t="s">
        <v>545</v>
      </c>
      <c r="H10" s="72" t="s">
        <v>1242</v>
      </c>
      <c r="I10" s="72"/>
    </row>
    <row r="11" spans="1:9" ht="28" customHeight="1" x14ac:dyDescent="0.3">
      <c r="A11" s="28"/>
      <c r="B11" s="34" t="s">
        <v>404</v>
      </c>
      <c r="C11" s="3">
        <f>COUNTIFS(Data!$T:$T,G11,Data!$B:$B,$B11)</f>
        <v>4</v>
      </c>
      <c r="D11" s="5">
        <f>COUNTIFS(Data!$T:$T,H11,Data!$B:$B,$B11)</f>
        <v>8</v>
      </c>
      <c r="E11" s="73">
        <f t="shared" si="0"/>
        <v>12</v>
      </c>
      <c r="F11" s="72"/>
      <c r="G11" s="72" t="s">
        <v>545</v>
      </c>
      <c r="H11" s="72" t="s">
        <v>1242</v>
      </c>
      <c r="I11" s="72"/>
    </row>
    <row r="12" spans="1:9" ht="28" customHeight="1" x14ac:dyDescent="0.3">
      <c r="A12" s="28"/>
      <c r="B12" s="34" t="s">
        <v>360</v>
      </c>
      <c r="C12" s="3">
        <f>COUNTIFS(Data!$T:$T,G12,Data!$B:$B,$B12)</f>
        <v>3</v>
      </c>
      <c r="D12" s="5">
        <f>COUNTIFS(Data!$T:$T,H12,Data!$B:$B,$B12)</f>
        <v>0</v>
      </c>
      <c r="E12" s="73">
        <f t="shared" si="0"/>
        <v>3</v>
      </c>
      <c r="F12" s="72"/>
      <c r="G12" s="72" t="s">
        <v>545</v>
      </c>
      <c r="H12" s="72" t="s">
        <v>1242</v>
      </c>
      <c r="I12" s="72"/>
    </row>
    <row r="13" spans="1:9" ht="28" customHeight="1" x14ac:dyDescent="0.3">
      <c r="A13" s="28"/>
      <c r="B13" s="34" t="s">
        <v>12</v>
      </c>
      <c r="C13" s="3">
        <f>COUNTIFS(Data!$T:$T,G13,Data!$B:$B,$B13)</f>
        <v>52</v>
      </c>
      <c r="D13" s="5">
        <f>COUNTIFS(Data!$T:$T,H13,Data!$B:$B,$B13)</f>
        <v>0</v>
      </c>
      <c r="E13" s="73">
        <f t="shared" si="0"/>
        <v>52</v>
      </c>
      <c r="F13" s="72"/>
      <c r="G13" s="72" t="s">
        <v>545</v>
      </c>
      <c r="H13" s="72" t="s">
        <v>1242</v>
      </c>
      <c r="I13" s="72"/>
    </row>
    <row r="14" spans="1:9" ht="28" customHeight="1" thickBot="1" x14ac:dyDescent="0.35">
      <c r="A14" s="28"/>
      <c r="B14" s="43" t="s">
        <v>408</v>
      </c>
      <c r="C14" s="6">
        <f>COUNTIFS(Data!$T:$T,G14,Data!$B:$B,$B14)</f>
        <v>7</v>
      </c>
      <c r="D14" s="7">
        <f>COUNTIFS(Data!$T:$T,H14,Data!$B:$B,$B14)</f>
        <v>8</v>
      </c>
      <c r="E14" s="74">
        <f t="shared" si="0"/>
        <v>15</v>
      </c>
      <c r="F14" s="72"/>
      <c r="G14" s="72" t="s">
        <v>545</v>
      </c>
      <c r="H14" s="72" t="s">
        <v>1242</v>
      </c>
      <c r="I14" s="72"/>
    </row>
    <row r="15" spans="1:9" ht="28" customHeight="1" thickBot="1" x14ac:dyDescent="0.35">
      <c r="A15" s="28"/>
      <c r="B15" s="26" t="s">
        <v>1220</v>
      </c>
      <c r="C15" s="75">
        <f>SUM(C5:C14)</f>
        <v>272</v>
      </c>
      <c r="D15" s="76">
        <f>SUM(D5:D14)</f>
        <v>27</v>
      </c>
      <c r="E15" s="37">
        <f>SUM(E5:E14)</f>
        <v>299</v>
      </c>
      <c r="F15" s="77">
        <f>D15+C15</f>
        <v>299</v>
      </c>
      <c r="G15" s="72"/>
      <c r="H15" s="72"/>
      <c r="I15" s="72"/>
    </row>
    <row r="16" spans="1:9" ht="35" customHeight="1" thickBot="1" x14ac:dyDescent="0.35">
      <c r="A16" s="28"/>
      <c r="B16" s="101" t="s">
        <v>1238</v>
      </c>
      <c r="C16" s="102"/>
      <c r="D16" s="102"/>
      <c r="E16" s="103"/>
    </row>
    <row r="17" spans="1:9" ht="28" customHeight="1" thickBot="1" x14ac:dyDescent="0.35">
      <c r="A17" s="28"/>
    </row>
    <row r="18" spans="1:9" s="88" customFormat="1" ht="28" customHeight="1" thickBot="1" x14ac:dyDescent="0.35">
      <c r="A18" s="36">
        <v>2</v>
      </c>
      <c r="B18" s="101" t="s">
        <v>1244</v>
      </c>
      <c r="C18" s="102"/>
      <c r="D18" s="102"/>
      <c r="E18" s="103"/>
    </row>
    <row r="19" spans="1:9" s="88" customFormat="1" ht="28" customHeight="1" thickBot="1" x14ac:dyDescent="0.35">
      <c r="A19" s="36" t="s">
        <v>537</v>
      </c>
      <c r="B19" s="104" t="s">
        <v>1222</v>
      </c>
      <c r="C19" s="105"/>
      <c r="D19" s="105"/>
      <c r="E19" s="106"/>
    </row>
    <row r="20" spans="1:9" ht="28" customHeight="1" thickBot="1" x14ac:dyDescent="0.35">
      <c r="A20" s="28"/>
      <c r="B20" s="58"/>
      <c r="C20" s="62" t="s">
        <v>545</v>
      </c>
      <c r="D20" s="64" t="s">
        <v>1242</v>
      </c>
      <c r="E20" s="26" t="s">
        <v>1220</v>
      </c>
    </row>
    <row r="21" spans="1:9" ht="28" customHeight="1" x14ac:dyDescent="0.3">
      <c r="A21" s="28"/>
      <c r="B21" s="38" t="s">
        <v>548</v>
      </c>
      <c r="C21" s="56">
        <f>COUNTIFS(Data!$T:$T,G21,Data!$I:$I,$B21)</f>
        <v>45</v>
      </c>
      <c r="D21" s="57">
        <f>COUNTIFS(Data!$T:$T,H21,Data!$I:$I,$B21)</f>
        <v>3</v>
      </c>
      <c r="E21" s="78">
        <f t="shared" ref="E21:E27" si="1">SUM(B21:D21)</f>
        <v>48</v>
      </c>
      <c r="F21" s="72"/>
      <c r="G21" s="72" t="s">
        <v>545</v>
      </c>
      <c r="H21" s="72" t="s">
        <v>1242</v>
      </c>
      <c r="I21" s="72"/>
    </row>
    <row r="22" spans="1:9" ht="28" customHeight="1" x14ac:dyDescent="0.3">
      <c r="A22" s="28"/>
      <c r="B22" s="38" t="s">
        <v>552</v>
      </c>
      <c r="C22" s="3">
        <f>COUNTIFS(Data!$T:$T,G22,Data!$I:$I,$B22)</f>
        <v>4</v>
      </c>
      <c r="D22" s="5">
        <f>COUNTIFS(Data!$T:$T,H22,Data!$I:$I,$B22)</f>
        <v>1</v>
      </c>
      <c r="E22" s="79">
        <f t="shared" si="1"/>
        <v>5</v>
      </c>
      <c r="F22" s="72"/>
      <c r="G22" s="72" t="s">
        <v>545</v>
      </c>
      <c r="H22" s="72" t="s">
        <v>1242</v>
      </c>
      <c r="I22" s="72"/>
    </row>
    <row r="23" spans="1:9" ht="28" customHeight="1" x14ac:dyDescent="0.3">
      <c r="A23" s="28"/>
      <c r="B23" s="38" t="s">
        <v>549</v>
      </c>
      <c r="C23" s="3">
        <f>COUNTIFS(Data!$T:$T,G23,Data!$I:$I,$B23)</f>
        <v>2</v>
      </c>
      <c r="D23" s="5">
        <f>COUNTIFS(Data!$T:$T,H23,Data!$I:$I,$B23)</f>
        <v>0</v>
      </c>
      <c r="E23" s="79">
        <f t="shared" si="1"/>
        <v>2</v>
      </c>
      <c r="F23" s="72"/>
      <c r="G23" s="72" t="s">
        <v>545</v>
      </c>
      <c r="H23" s="72" t="s">
        <v>1242</v>
      </c>
      <c r="I23" s="72"/>
    </row>
    <row r="24" spans="1:9" ht="28" customHeight="1" x14ac:dyDescent="0.3">
      <c r="A24" s="28"/>
      <c r="B24" s="38" t="s">
        <v>550</v>
      </c>
      <c r="C24" s="3">
        <f>COUNTIFS(Data!$T:$T,G24,Data!$I:$I,$B24)</f>
        <v>9</v>
      </c>
      <c r="D24" s="5">
        <f>COUNTIFS(Data!$T:$T,H24,Data!$I:$I,$B24)</f>
        <v>2</v>
      </c>
      <c r="E24" s="79">
        <f t="shared" si="1"/>
        <v>11</v>
      </c>
      <c r="F24" s="72"/>
      <c r="G24" s="72" t="s">
        <v>545</v>
      </c>
      <c r="H24" s="72" t="s">
        <v>1242</v>
      </c>
      <c r="I24" s="72"/>
    </row>
    <row r="25" spans="1:9" ht="28" customHeight="1" x14ac:dyDescent="0.3">
      <c r="A25" s="28"/>
      <c r="B25" s="38" t="s">
        <v>551</v>
      </c>
      <c r="C25" s="3">
        <f>COUNTIFS(Data!$T:$T,G25,Data!$I:$I,$B25)</f>
        <v>8</v>
      </c>
      <c r="D25" s="5">
        <f>COUNTIFS(Data!$T:$T,H25,Data!$I:$I,$B25)</f>
        <v>0</v>
      </c>
      <c r="E25" s="79">
        <f t="shared" si="1"/>
        <v>8</v>
      </c>
      <c r="F25" s="72"/>
      <c r="G25" s="72" t="s">
        <v>545</v>
      </c>
      <c r="H25" s="72" t="s">
        <v>1242</v>
      </c>
      <c r="I25" s="72"/>
    </row>
    <row r="26" spans="1:9" ht="28" customHeight="1" x14ac:dyDescent="0.3">
      <c r="A26" s="28"/>
      <c r="B26" s="38" t="s">
        <v>547</v>
      </c>
      <c r="C26" s="3">
        <f>COUNTIFS(Data!$T:$T,G26,Data!$I:$I,$B26)</f>
        <v>114</v>
      </c>
      <c r="D26" s="5">
        <f>COUNTIFS(Data!$T:$T,H26,Data!$I:$I,$B26)</f>
        <v>5</v>
      </c>
      <c r="E26" s="79">
        <f t="shared" si="1"/>
        <v>119</v>
      </c>
      <c r="F26" s="72"/>
      <c r="G26" s="72" t="s">
        <v>545</v>
      </c>
      <c r="H26" s="72" t="s">
        <v>1242</v>
      </c>
      <c r="I26" s="72"/>
    </row>
    <row r="27" spans="1:9" ht="28" customHeight="1" thickBot="1" x14ac:dyDescent="0.35">
      <c r="A27" s="28"/>
      <c r="B27" s="47" t="s">
        <v>546</v>
      </c>
      <c r="C27" s="6">
        <f>COUNTIFS(Data!$T:$T,G27,Data!$I:$I,$B27)</f>
        <v>90</v>
      </c>
      <c r="D27" s="7">
        <f>COUNTIFS(Data!$T:$T,H27,Data!$I:$I,$B27)</f>
        <v>16</v>
      </c>
      <c r="E27" s="80">
        <f t="shared" si="1"/>
        <v>106</v>
      </c>
      <c r="F27" s="72"/>
      <c r="G27" s="72" t="s">
        <v>545</v>
      </c>
      <c r="H27" s="72" t="s">
        <v>1242</v>
      </c>
      <c r="I27" s="72"/>
    </row>
    <row r="28" spans="1:9" ht="28" customHeight="1" thickBot="1" x14ac:dyDescent="0.35">
      <c r="A28" s="28"/>
      <c r="B28" s="26" t="s">
        <v>1220</v>
      </c>
      <c r="C28" s="81">
        <f>SUM(C21:C27)</f>
        <v>272</v>
      </c>
      <c r="D28" s="82">
        <f>SUM(D21:D27)</f>
        <v>27</v>
      </c>
      <c r="E28" s="37">
        <f>SUM(E21:E27)</f>
        <v>299</v>
      </c>
      <c r="F28" s="77">
        <f>D28+C28</f>
        <v>299</v>
      </c>
      <c r="G28" s="72"/>
      <c r="H28" s="72"/>
      <c r="I28" s="72"/>
    </row>
    <row r="29" spans="1:9" ht="40" customHeight="1" thickBot="1" x14ac:dyDescent="0.35">
      <c r="A29" s="28"/>
      <c r="B29" s="101" t="s">
        <v>1238</v>
      </c>
      <c r="C29" s="102"/>
      <c r="D29" s="102"/>
      <c r="E29" s="103"/>
    </row>
    <row r="30" spans="1:9" ht="28" customHeight="1" thickBot="1" x14ac:dyDescent="0.35">
      <c r="A30" s="28"/>
    </row>
    <row r="31" spans="1:9" s="88" customFormat="1" ht="28" customHeight="1" thickBot="1" x14ac:dyDescent="0.35">
      <c r="A31" s="36">
        <v>3</v>
      </c>
      <c r="B31" s="101" t="s">
        <v>1244</v>
      </c>
      <c r="C31" s="102"/>
      <c r="D31" s="102"/>
      <c r="E31" s="103"/>
    </row>
    <row r="32" spans="1:9" s="88" customFormat="1" ht="28" customHeight="1" thickBot="1" x14ac:dyDescent="0.35">
      <c r="A32" s="36" t="s">
        <v>537</v>
      </c>
      <c r="B32" s="104" t="s">
        <v>1223</v>
      </c>
      <c r="C32" s="105"/>
      <c r="D32" s="105"/>
      <c r="E32" s="106"/>
    </row>
    <row r="33" spans="1:18" ht="28" customHeight="1" thickBot="1" x14ac:dyDescent="0.35">
      <c r="A33" s="28"/>
      <c r="B33" s="31"/>
      <c r="C33" s="65" t="s">
        <v>545</v>
      </c>
      <c r="D33" s="66" t="s">
        <v>1242</v>
      </c>
      <c r="E33" s="67" t="s">
        <v>1220</v>
      </c>
      <c r="G33" s="72"/>
      <c r="H33" s="72"/>
    </row>
    <row r="34" spans="1:18" ht="28" customHeight="1" x14ac:dyDescent="0.3">
      <c r="A34" s="28"/>
      <c r="B34" s="33" t="s">
        <v>417</v>
      </c>
      <c r="C34" s="56">
        <f>COUNTIFS(Data!$T:$T,G34,Data!$K:$K,$B34)</f>
        <v>195</v>
      </c>
      <c r="D34" s="57">
        <f>COUNTIFS(Data!$T:$T,H34,Data!$K:$K,$B34)</f>
        <v>6</v>
      </c>
      <c r="E34" s="78">
        <f>SUM(B34:D34)</f>
        <v>201</v>
      </c>
      <c r="G34" s="72" t="s">
        <v>545</v>
      </c>
      <c r="H34" s="72" t="s">
        <v>1242</v>
      </c>
    </row>
    <row r="35" spans="1:18" ht="28" customHeight="1" x14ac:dyDescent="0.3">
      <c r="A35" s="28"/>
      <c r="B35" s="34" t="s">
        <v>418</v>
      </c>
      <c r="C35" s="3">
        <f>COUNTIFS(Data!$T:$T,G35,Data!$K:$K,$B35)</f>
        <v>26</v>
      </c>
      <c r="D35" s="5">
        <f>COUNTIFS(Data!$T:$T,H35,Data!$K:$K,$B35)</f>
        <v>3</v>
      </c>
      <c r="E35" s="79">
        <f>SUM(B35:D35)</f>
        <v>29</v>
      </c>
      <c r="G35" s="72" t="s">
        <v>545</v>
      </c>
      <c r="H35" s="72" t="s">
        <v>1242</v>
      </c>
    </row>
    <row r="36" spans="1:18" ht="28" customHeight="1" x14ac:dyDescent="0.3">
      <c r="A36" s="28"/>
      <c r="B36" s="34" t="s">
        <v>419</v>
      </c>
      <c r="C36" s="3">
        <f>COUNTIFS(Data!$T:$T,G36,Data!$K:$K,$B36)</f>
        <v>46</v>
      </c>
      <c r="D36" s="5">
        <f>COUNTIFS(Data!$T:$T,H36,Data!$K:$K,$B36)</f>
        <v>11</v>
      </c>
      <c r="E36" s="79">
        <f>SUM(B36:D36)</f>
        <v>57</v>
      </c>
      <c r="G36" s="72" t="s">
        <v>545</v>
      </c>
      <c r="H36" s="72" t="s">
        <v>1242</v>
      </c>
    </row>
    <row r="37" spans="1:18" ht="28" customHeight="1" x14ac:dyDescent="0.3">
      <c r="A37" s="28"/>
      <c r="B37" s="34" t="s">
        <v>416</v>
      </c>
      <c r="C37" s="3">
        <f>COUNTIFS(Data!$T:$T,G37,Data!$K:$K,$B37)</f>
        <v>5</v>
      </c>
      <c r="D37" s="5">
        <f>COUNTIFS(Data!$T:$T,H37,Data!$K:$K,$B37)</f>
        <v>7</v>
      </c>
      <c r="E37" s="79">
        <f>SUM(B37:D37)</f>
        <v>12</v>
      </c>
      <c r="G37" s="72" t="s">
        <v>545</v>
      </c>
      <c r="H37" s="72" t="s">
        <v>1242</v>
      </c>
    </row>
    <row r="38" spans="1:18" ht="28" customHeight="1" thickBot="1" x14ac:dyDescent="0.35">
      <c r="A38" s="28"/>
      <c r="B38" s="43" t="s">
        <v>420</v>
      </c>
      <c r="C38" s="6">
        <f>COUNTIFS(Data!$T:$T,G38,Data!$K:$K,$B38)</f>
        <v>0</v>
      </c>
      <c r="D38" s="7">
        <f>COUNTIFS(Data!$T:$T,H38,Data!$K:$K,$B38)</f>
        <v>0</v>
      </c>
      <c r="E38" s="80">
        <f>SUM(B38:D38)</f>
        <v>0</v>
      </c>
      <c r="G38" s="72" t="s">
        <v>545</v>
      </c>
      <c r="H38" s="72" t="s">
        <v>1242</v>
      </c>
    </row>
    <row r="39" spans="1:18" ht="28" customHeight="1" thickBot="1" x14ac:dyDescent="0.35">
      <c r="A39" s="28"/>
      <c r="B39" s="26" t="s">
        <v>1220</v>
      </c>
      <c r="C39" s="75">
        <f>SUM(C34:C38)</f>
        <v>272</v>
      </c>
      <c r="D39" s="76">
        <f>SUM(D34:D38)</f>
        <v>27</v>
      </c>
      <c r="E39" s="37">
        <f>SUM(E34:E38)</f>
        <v>299</v>
      </c>
      <c r="F39" s="77">
        <f>D39+C39</f>
        <v>299</v>
      </c>
    </row>
    <row r="40" spans="1:18" ht="40" customHeight="1" thickBot="1" x14ac:dyDescent="0.35">
      <c r="A40" s="28"/>
      <c r="B40" s="101" t="s">
        <v>1238</v>
      </c>
      <c r="C40" s="102"/>
      <c r="D40" s="102"/>
      <c r="E40" s="103"/>
    </row>
    <row r="41" spans="1:18" ht="28" customHeight="1" thickBot="1" x14ac:dyDescent="0.35">
      <c r="A41" s="28"/>
    </row>
    <row r="42" spans="1:18" s="88" customFormat="1" ht="28" customHeight="1" thickBot="1" x14ac:dyDescent="0.35">
      <c r="A42" s="36">
        <v>4</v>
      </c>
      <c r="B42" s="101" t="s">
        <v>1244</v>
      </c>
      <c r="C42" s="102"/>
      <c r="D42" s="102"/>
      <c r="E42" s="102"/>
      <c r="F42" s="102"/>
      <c r="G42" s="102"/>
      <c r="H42" s="102"/>
      <c r="I42" s="102"/>
      <c r="J42" s="103"/>
    </row>
    <row r="43" spans="1:18" s="88" customFormat="1" ht="28" customHeight="1" thickBot="1" x14ac:dyDescent="0.35">
      <c r="A43" s="36" t="s">
        <v>3</v>
      </c>
      <c r="B43" s="104" t="s">
        <v>1224</v>
      </c>
      <c r="C43" s="105"/>
      <c r="D43" s="105"/>
      <c r="E43" s="105"/>
      <c r="F43" s="105"/>
      <c r="G43" s="105"/>
      <c r="H43" s="105"/>
      <c r="I43" s="105"/>
      <c r="J43" s="106"/>
    </row>
    <row r="44" spans="1:18" ht="28" customHeight="1" thickBot="1" x14ac:dyDescent="0.35">
      <c r="A44" s="28"/>
      <c r="B44" s="54"/>
      <c r="C44" s="65" t="s">
        <v>548</v>
      </c>
      <c r="D44" s="66" t="s">
        <v>552</v>
      </c>
      <c r="E44" s="66" t="s">
        <v>549</v>
      </c>
      <c r="F44" s="66" t="s">
        <v>550</v>
      </c>
      <c r="G44" s="66" t="s">
        <v>551</v>
      </c>
      <c r="H44" s="66" t="s">
        <v>547</v>
      </c>
      <c r="I44" s="67" t="s">
        <v>546</v>
      </c>
      <c r="J44" s="30" t="s">
        <v>1220</v>
      </c>
    </row>
    <row r="45" spans="1:18" ht="28" customHeight="1" x14ac:dyDescent="0.3">
      <c r="A45" s="28"/>
      <c r="B45" s="33" t="s">
        <v>409</v>
      </c>
      <c r="C45" s="32">
        <f>COUNTIFS(Data!$I:$I,L45,Data!$B:$B,$B45)</f>
        <v>5</v>
      </c>
      <c r="D45" s="29">
        <f>COUNTIFS(Data!$I:$I,M45,Data!$B:$B,$B45)</f>
        <v>1</v>
      </c>
      <c r="E45" s="29">
        <f>COUNTIFS(Data!$I:$I,N45,Data!$B:$B,$B45)</f>
        <v>0</v>
      </c>
      <c r="F45" s="29">
        <f>COUNTIFS(Data!$I:$I,O45,Data!$B:$B,$B45)</f>
        <v>1</v>
      </c>
      <c r="G45" s="29">
        <f>COUNTIFS(Data!$I:$I,P45,Data!$B:$B,$B45)</f>
        <v>2</v>
      </c>
      <c r="H45" s="29">
        <f>COUNTIFS(Data!$I:$I,Q45,Data!$B:$B,$B45)</f>
        <v>8</v>
      </c>
      <c r="I45" s="41">
        <f>COUNTIFS(Data!$I:$I,R45,Data!$B:$B,$B45)</f>
        <v>17</v>
      </c>
      <c r="J45" s="71">
        <f t="shared" ref="J45:J54" si="2">SUM(C45:I45)</f>
        <v>34</v>
      </c>
      <c r="K45" s="72"/>
      <c r="L45" s="72" t="s">
        <v>548</v>
      </c>
      <c r="M45" s="72" t="s">
        <v>552</v>
      </c>
      <c r="N45" s="72" t="s">
        <v>549</v>
      </c>
      <c r="O45" s="72" t="s">
        <v>550</v>
      </c>
      <c r="P45" s="72" t="s">
        <v>551</v>
      </c>
      <c r="Q45" s="72" t="s">
        <v>547</v>
      </c>
      <c r="R45" s="72" t="s">
        <v>546</v>
      </c>
    </row>
    <row r="46" spans="1:18" ht="28" customHeight="1" x14ac:dyDescent="0.3">
      <c r="A46" s="28"/>
      <c r="B46" s="34" t="s">
        <v>410</v>
      </c>
      <c r="C46" s="11">
        <f>COUNTIFS(Data!$I:$I,L46,Data!$B:$B,$B46)</f>
        <v>2</v>
      </c>
      <c r="D46" s="4">
        <f>COUNTIFS(Data!$I:$I,M46,Data!$B:$B,$B46)</f>
        <v>0</v>
      </c>
      <c r="E46" s="4">
        <f>COUNTIFS(Data!$I:$I,N46,Data!$B:$B,$B46)</f>
        <v>0</v>
      </c>
      <c r="F46" s="4">
        <f>COUNTIFS(Data!$I:$I,O46,Data!$B:$B,$B46)</f>
        <v>1</v>
      </c>
      <c r="G46" s="4">
        <f>COUNTIFS(Data!$I:$I,P46,Data!$B:$B,$B46)</f>
        <v>0</v>
      </c>
      <c r="H46" s="4">
        <f>COUNTIFS(Data!$I:$I,Q46,Data!$B:$B,$B46)</f>
        <v>4</v>
      </c>
      <c r="I46" s="12">
        <f>COUNTIFS(Data!$I:$I,R46,Data!$B:$B,$B46)</f>
        <v>5</v>
      </c>
      <c r="J46" s="73">
        <f t="shared" si="2"/>
        <v>12</v>
      </c>
      <c r="K46" s="72"/>
      <c r="L46" s="72" t="s">
        <v>548</v>
      </c>
      <c r="M46" s="72" t="s">
        <v>552</v>
      </c>
      <c r="N46" s="72" t="s">
        <v>549</v>
      </c>
      <c r="O46" s="72" t="s">
        <v>550</v>
      </c>
      <c r="P46" s="72" t="s">
        <v>551</v>
      </c>
      <c r="Q46" s="72" t="s">
        <v>547</v>
      </c>
      <c r="R46" s="72" t="s">
        <v>546</v>
      </c>
    </row>
    <row r="47" spans="1:18" ht="28" customHeight="1" x14ac:dyDescent="0.3">
      <c r="A47" s="28"/>
      <c r="B47" s="34" t="s">
        <v>403</v>
      </c>
      <c r="C47" s="11">
        <f>COUNTIFS(Data!$I:$I,L47,Data!$B:$B,$B47)</f>
        <v>1</v>
      </c>
      <c r="D47" s="4">
        <f>COUNTIFS(Data!$I:$I,M47,Data!$B:$B,$B47)</f>
        <v>0</v>
      </c>
      <c r="E47" s="4">
        <f>COUNTIFS(Data!$I:$I,N47,Data!$B:$B,$B47)</f>
        <v>0</v>
      </c>
      <c r="F47" s="4">
        <f>COUNTIFS(Data!$I:$I,O47,Data!$B:$B,$B47)</f>
        <v>1</v>
      </c>
      <c r="G47" s="4">
        <f>COUNTIFS(Data!$I:$I,P47,Data!$B:$B,$B47)</f>
        <v>0</v>
      </c>
      <c r="H47" s="4">
        <f>COUNTIFS(Data!$I:$I,Q47,Data!$B:$B,$B47)</f>
        <v>0</v>
      </c>
      <c r="I47" s="12">
        <f>COUNTIFS(Data!$I:$I,R47,Data!$B:$B,$B47)</f>
        <v>1</v>
      </c>
      <c r="J47" s="73">
        <f t="shared" si="2"/>
        <v>3</v>
      </c>
      <c r="K47" s="72"/>
      <c r="L47" s="72" t="s">
        <v>548</v>
      </c>
      <c r="M47" s="72" t="s">
        <v>552</v>
      </c>
      <c r="N47" s="72" t="s">
        <v>549</v>
      </c>
      <c r="O47" s="72" t="s">
        <v>550</v>
      </c>
      <c r="P47" s="72" t="s">
        <v>551</v>
      </c>
      <c r="Q47" s="72" t="s">
        <v>547</v>
      </c>
      <c r="R47" s="72" t="s">
        <v>546</v>
      </c>
    </row>
    <row r="48" spans="1:18" ht="28" customHeight="1" x14ac:dyDescent="0.3">
      <c r="A48" s="28"/>
      <c r="B48" s="34" t="s">
        <v>411</v>
      </c>
      <c r="C48" s="11">
        <f>COUNTIFS(Data!$I:$I,L48,Data!$B:$B,$B48)</f>
        <v>5</v>
      </c>
      <c r="D48" s="4">
        <f>COUNTIFS(Data!$I:$I,M48,Data!$B:$B,$B48)</f>
        <v>0</v>
      </c>
      <c r="E48" s="4">
        <f>COUNTIFS(Data!$I:$I,N48,Data!$B:$B,$B48)</f>
        <v>0</v>
      </c>
      <c r="F48" s="4">
        <f>COUNTIFS(Data!$I:$I,O48,Data!$B:$B,$B48)</f>
        <v>0</v>
      </c>
      <c r="G48" s="4">
        <f>COUNTIFS(Data!$I:$I,P48,Data!$B:$B,$B48)</f>
        <v>3</v>
      </c>
      <c r="H48" s="4">
        <f>COUNTIFS(Data!$I:$I,Q48,Data!$B:$B,$B48)</f>
        <v>78</v>
      </c>
      <c r="I48" s="12">
        <f>COUNTIFS(Data!$I:$I,R48,Data!$B:$B,$B48)</f>
        <v>10</v>
      </c>
      <c r="J48" s="73">
        <f t="shared" si="2"/>
        <v>96</v>
      </c>
      <c r="K48" s="72"/>
      <c r="L48" s="72" t="s">
        <v>548</v>
      </c>
      <c r="M48" s="72" t="s">
        <v>552</v>
      </c>
      <c r="N48" s="72" t="s">
        <v>549</v>
      </c>
      <c r="O48" s="72" t="s">
        <v>550</v>
      </c>
      <c r="P48" s="72" t="s">
        <v>551</v>
      </c>
      <c r="Q48" s="72" t="s">
        <v>547</v>
      </c>
      <c r="R48" s="72" t="s">
        <v>546</v>
      </c>
    </row>
    <row r="49" spans="1:18" ht="28" customHeight="1" x14ac:dyDescent="0.3">
      <c r="A49" s="28"/>
      <c r="B49" s="34" t="s">
        <v>85</v>
      </c>
      <c r="C49" s="11">
        <f>COUNTIFS(Data!$I:$I,L49,Data!$B:$B,$B49)</f>
        <v>18</v>
      </c>
      <c r="D49" s="4">
        <f>COUNTIFS(Data!$I:$I,M49,Data!$B:$B,$B49)</f>
        <v>2</v>
      </c>
      <c r="E49" s="4">
        <f>COUNTIFS(Data!$I:$I,N49,Data!$B:$B,$B49)</f>
        <v>2</v>
      </c>
      <c r="F49" s="4">
        <f>COUNTIFS(Data!$I:$I,O49,Data!$B:$B,$B49)</f>
        <v>2</v>
      </c>
      <c r="G49" s="4">
        <f>COUNTIFS(Data!$I:$I,P49,Data!$B:$B,$B49)</f>
        <v>0</v>
      </c>
      <c r="H49" s="4">
        <f>COUNTIFS(Data!$I:$I,Q49,Data!$B:$B,$B49)</f>
        <v>5</v>
      </c>
      <c r="I49" s="12">
        <f>COUNTIFS(Data!$I:$I,R49,Data!$B:$B,$B49)</f>
        <v>35</v>
      </c>
      <c r="J49" s="73">
        <f t="shared" si="2"/>
        <v>64</v>
      </c>
      <c r="K49" s="72"/>
      <c r="L49" s="72" t="s">
        <v>548</v>
      </c>
      <c r="M49" s="72" t="s">
        <v>552</v>
      </c>
      <c r="N49" s="72" t="s">
        <v>549</v>
      </c>
      <c r="O49" s="72" t="s">
        <v>550</v>
      </c>
      <c r="P49" s="72" t="s">
        <v>551</v>
      </c>
      <c r="Q49" s="72" t="s">
        <v>547</v>
      </c>
      <c r="R49" s="72" t="s">
        <v>546</v>
      </c>
    </row>
    <row r="50" spans="1:18" ht="28" customHeight="1" x14ac:dyDescent="0.3">
      <c r="A50" s="28"/>
      <c r="B50" s="34" t="s">
        <v>68</v>
      </c>
      <c r="C50" s="11">
        <f>COUNTIFS(Data!$I:$I,L50,Data!$B:$B,$B50)</f>
        <v>0</v>
      </c>
      <c r="D50" s="4">
        <f>COUNTIFS(Data!$I:$I,M50,Data!$B:$B,$B50)</f>
        <v>0</v>
      </c>
      <c r="E50" s="4">
        <f>COUNTIFS(Data!$I:$I,N50,Data!$B:$B,$B50)</f>
        <v>0</v>
      </c>
      <c r="F50" s="4">
        <f>COUNTIFS(Data!$I:$I,O50,Data!$B:$B,$B50)</f>
        <v>1</v>
      </c>
      <c r="G50" s="4">
        <f>COUNTIFS(Data!$I:$I,P50,Data!$B:$B,$B50)</f>
        <v>0</v>
      </c>
      <c r="H50" s="4">
        <f>COUNTIFS(Data!$I:$I,Q50,Data!$B:$B,$B50)</f>
        <v>1</v>
      </c>
      <c r="I50" s="12">
        <f>COUNTIFS(Data!$I:$I,R50,Data!$B:$B,$B50)</f>
        <v>6</v>
      </c>
      <c r="J50" s="73">
        <f t="shared" si="2"/>
        <v>8</v>
      </c>
      <c r="K50" s="72"/>
      <c r="L50" s="72" t="s">
        <v>548</v>
      </c>
      <c r="M50" s="72" t="s">
        <v>552</v>
      </c>
      <c r="N50" s="72" t="s">
        <v>549</v>
      </c>
      <c r="O50" s="72" t="s">
        <v>550</v>
      </c>
      <c r="P50" s="72" t="s">
        <v>551</v>
      </c>
      <c r="Q50" s="72" t="s">
        <v>547</v>
      </c>
      <c r="R50" s="72" t="s">
        <v>546</v>
      </c>
    </row>
    <row r="51" spans="1:18" ht="28" customHeight="1" x14ac:dyDescent="0.3">
      <c r="A51" s="28"/>
      <c r="B51" s="34" t="s">
        <v>404</v>
      </c>
      <c r="C51" s="11">
        <f>COUNTIFS(Data!$I:$I,L51,Data!$B:$B,$B51)</f>
        <v>2</v>
      </c>
      <c r="D51" s="4">
        <f>COUNTIFS(Data!$I:$I,M51,Data!$B:$B,$B51)</f>
        <v>1</v>
      </c>
      <c r="E51" s="4">
        <f>COUNTIFS(Data!$I:$I,N51,Data!$B:$B,$B51)</f>
        <v>0</v>
      </c>
      <c r="F51" s="4">
        <f>COUNTIFS(Data!$I:$I,O51,Data!$B:$B,$B51)</f>
        <v>2</v>
      </c>
      <c r="G51" s="4">
        <f>COUNTIFS(Data!$I:$I,P51,Data!$B:$B,$B51)</f>
        <v>0</v>
      </c>
      <c r="H51" s="4">
        <f>COUNTIFS(Data!$I:$I,Q51,Data!$B:$B,$B51)</f>
        <v>3</v>
      </c>
      <c r="I51" s="12">
        <f>COUNTIFS(Data!$I:$I,R51,Data!$B:$B,$B51)</f>
        <v>4</v>
      </c>
      <c r="J51" s="73">
        <f t="shared" si="2"/>
        <v>12</v>
      </c>
      <c r="K51" s="72"/>
      <c r="L51" s="72" t="s">
        <v>548</v>
      </c>
      <c r="M51" s="72" t="s">
        <v>552</v>
      </c>
      <c r="N51" s="72" t="s">
        <v>549</v>
      </c>
      <c r="O51" s="72" t="s">
        <v>550</v>
      </c>
      <c r="P51" s="72" t="s">
        <v>551</v>
      </c>
      <c r="Q51" s="72" t="s">
        <v>547</v>
      </c>
      <c r="R51" s="72" t="s">
        <v>546</v>
      </c>
    </row>
    <row r="52" spans="1:18" ht="28" customHeight="1" x14ac:dyDescent="0.3">
      <c r="A52" s="28"/>
      <c r="B52" s="34" t="s">
        <v>360</v>
      </c>
      <c r="C52" s="11">
        <f>COUNTIFS(Data!$I:$I,L52,Data!$B:$B,$B52)</f>
        <v>0</v>
      </c>
      <c r="D52" s="4">
        <f>COUNTIFS(Data!$I:$I,M52,Data!$B:$B,$B52)</f>
        <v>0</v>
      </c>
      <c r="E52" s="4">
        <f>COUNTIFS(Data!$I:$I,N52,Data!$B:$B,$B52)</f>
        <v>0</v>
      </c>
      <c r="F52" s="4">
        <f>COUNTIFS(Data!$I:$I,O52,Data!$B:$B,$B52)</f>
        <v>1</v>
      </c>
      <c r="G52" s="4">
        <f>COUNTIFS(Data!$I:$I,P52,Data!$B:$B,$B52)</f>
        <v>0</v>
      </c>
      <c r="H52" s="4">
        <f>COUNTIFS(Data!$I:$I,Q52,Data!$B:$B,$B52)</f>
        <v>2</v>
      </c>
      <c r="I52" s="12">
        <f>COUNTIFS(Data!$I:$I,R52,Data!$B:$B,$B52)</f>
        <v>0</v>
      </c>
      <c r="J52" s="73">
        <f t="shared" si="2"/>
        <v>3</v>
      </c>
      <c r="K52" s="72"/>
      <c r="L52" s="72" t="s">
        <v>548</v>
      </c>
      <c r="M52" s="72" t="s">
        <v>552</v>
      </c>
      <c r="N52" s="72" t="s">
        <v>549</v>
      </c>
      <c r="O52" s="72" t="s">
        <v>550</v>
      </c>
      <c r="P52" s="72" t="s">
        <v>551</v>
      </c>
      <c r="Q52" s="72" t="s">
        <v>547</v>
      </c>
      <c r="R52" s="72" t="s">
        <v>546</v>
      </c>
    </row>
    <row r="53" spans="1:18" ht="28" customHeight="1" x14ac:dyDescent="0.3">
      <c r="A53" s="28"/>
      <c r="B53" s="34" t="s">
        <v>12</v>
      </c>
      <c r="C53" s="11">
        <f>COUNTIFS(Data!$I:$I,L53,Data!$B:$B,$B53)</f>
        <v>14</v>
      </c>
      <c r="D53" s="4">
        <f>COUNTIFS(Data!$I:$I,M53,Data!$B:$B,$B53)</f>
        <v>1</v>
      </c>
      <c r="E53" s="4">
        <f>COUNTIFS(Data!$I:$I,N53,Data!$B:$B,$B53)</f>
        <v>0</v>
      </c>
      <c r="F53" s="4">
        <f>COUNTIFS(Data!$I:$I,O53,Data!$B:$B,$B53)</f>
        <v>1</v>
      </c>
      <c r="G53" s="4">
        <f>COUNTIFS(Data!$I:$I,P53,Data!$B:$B,$B53)</f>
        <v>3</v>
      </c>
      <c r="H53" s="4">
        <f>COUNTIFS(Data!$I:$I,Q53,Data!$B:$B,$B53)</f>
        <v>10</v>
      </c>
      <c r="I53" s="12">
        <f>COUNTIFS(Data!$I:$I,R53,Data!$B:$B,$B53)</f>
        <v>23</v>
      </c>
      <c r="J53" s="73">
        <f t="shared" si="2"/>
        <v>52</v>
      </c>
      <c r="K53" s="72"/>
      <c r="L53" s="72" t="s">
        <v>548</v>
      </c>
      <c r="M53" s="72" t="s">
        <v>552</v>
      </c>
      <c r="N53" s="72" t="s">
        <v>549</v>
      </c>
      <c r="O53" s="72" t="s">
        <v>550</v>
      </c>
      <c r="P53" s="72" t="s">
        <v>551</v>
      </c>
      <c r="Q53" s="72" t="s">
        <v>547</v>
      </c>
      <c r="R53" s="72" t="s">
        <v>546</v>
      </c>
    </row>
    <row r="54" spans="1:18" ht="28" customHeight="1" thickBot="1" x14ac:dyDescent="0.35">
      <c r="A54" s="28"/>
      <c r="B54" s="43" t="s">
        <v>408</v>
      </c>
      <c r="C54" s="42">
        <f>COUNTIFS(Data!$I:$I,L54,Data!$B:$B,$B54)</f>
        <v>1</v>
      </c>
      <c r="D54" s="39">
        <f>COUNTIFS(Data!$I:$I,M54,Data!$B:$B,$B54)</f>
        <v>0</v>
      </c>
      <c r="E54" s="39">
        <f>COUNTIFS(Data!$I:$I,N54,Data!$B:$B,$B54)</f>
        <v>0</v>
      </c>
      <c r="F54" s="39">
        <f>COUNTIFS(Data!$I:$I,O54,Data!$B:$B,$B54)</f>
        <v>1</v>
      </c>
      <c r="G54" s="39">
        <f>COUNTIFS(Data!$I:$I,P54,Data!$B:$B,$B54)</f>
        <v>0</v>
      </c>
      <c r="H54" s="39">
        <f>COUNTIFS(Data!$I:$I,Q54,Data!$B:$B,$B54)</f>
        <v>8</v>
      </c>
      <c r="I54" s="40">
        <f>COUNTIFS(Data!$I:$I,R54,Data!$B:$B,$B54)</f>
        <v>5</v>
      </c>
      <c r="J54" s="74">
        <f t="shared" si="2"/>
        <v>15</v>
      </c>
      <c r="K54" s="72"/>
      <c r="L54" s="72" t="s">
        <v>548</v>
      </c>
      <c r="M54" s="72" t="s">
        <v>552</v>
      </c>
      <c r="N54" s="72" t="s">
        <v>549</v>
      </c>
      <c r="O54" s="72" t="s">
        <v>550</v>
      </c>
      <c r="P54" s="72" t="s">
        <v>551</v>
      </c>
      <c r="Q54" s="72" t="s">
        <v>547</v>
      </c>
      <c r="R54" s="72" t="s">
        <v>546</v>
      </c>
    </row>
    <row r="55" spans="1:18" ht="28" customHeight="1" thickBot="1" x14ac:dyDescent="0.35">
      <c r="A55" s="28"/>
      <c r="B55" s="26" t="s">
        <v>1220</v>
      </c>
      <c r="C55" s="75">
        <f t="shared" ref="C55:J55" si="3">SUM(C45:C54)</f>
        <v>48</v>
      </c>
      <c r="D55" s="83">
        <f t="shared" si="3"/>
        <v>5</v>
      </c>
      <c r="E55" s="83">
        <f t="shared" si="3"/>
        <v>2</v>
      </c>
      <c r="F55" s="83">
        <f t="shared" si="3"/>
        <v>11</v>
      </c>
      <c r="G55" s="83">
        <f t="shared" si="3"/>
        <v>8</v>
      </c>
      <c r="H55" s="83">
        <f t="shared" si="3"/>
        <v>119</v>
      </c>
      <c r="I55" s="76">
        <f t="shared" si="3"/>
        <v>106</v>
      </c>
      <c r="J55" s="37">
        <f t="shared" si="3"/>
        <v>299</v>
      </c>
      <c r="K55" s="77">
        <f>SUM(C55:I55)</f>
        <v>299</v>
      </c>
      <c r="L55" s="72"/>
      <c r="M55" s="72"/>
      <c r="N55" s="72"/>
      <c r="O55" s="72"/>
      <c r="P55" s="72"/>
      <c r="Q55" s="72"/>
      <c r="R55" s="72"/>
    </row>
    <row r="56" spans="1:18" ht="28" customHeight="1" thickBot="1" x14ac:dyDescent="0.35">
      <c r="A56" s="28"/>
      <c r="B56" s="101" t="s">
        <v>1238</v>
      </c>
      <c r="C56" s="102"/>
      <c r="D56" s="102"/>
      <c r="E56" s="102"/>
      <c r="F56" s="102"/>
      <c r="G56" s="102"/>
      <c r="H56" s="102"/>
      <c r="I56" s="102"/>
      <c r="J56" s="103"/>
    </row>
    <row r="57" spans="1:18" ht="28" customHeight="1" thickBot="1" x14ac:dyDescent="0.35">
      <c r="A57" s="28"/>
    </row>
    <row r="58" spans="1:18" s="88" customFormat="1" ht="28" customHeight="1" thickBot="1" x14ac:dyDescent="0.35">
      <c r="A58" s="36">
        <v>5</v>
      </c>
      <c r="B58" s="101" t="s">
        <v>1244</v>
      </c>
      <c r="C58" s="102"/>
      <c r="D58" s="102"/>
      <c r="E58" s="102"/>
      <c r="F58" s="102"/>
      <c r="G58" s="102"/>
      <c r="H58" s="103"/>
    </row>
    <row r="59" spans="1:18" s="88" customFormat="1" ht="28" customHeight="1" thickBot="1" x14ac:dyDescent="0.35">
      <c r="A59" s="36" t="s">
        <v>3</v>
      </c>
      <c r="B59" s="104" t="s">
        <v>1225</v>
      </c>
      <c r="C59" s="105"/>
      <c r="D59" s="105"/>
      <c r="E59" s="105"/>
      <c r="F59" s="105"/>
      <c r="G59" s="105"/>
      <c r="H59" s="106"/>
    </row>
    <row r="60" spans="1:18" ht="28" customHeight="1" thickBot="1" x14ac:dyDescent="0.35">
      <c r="A60" s="28"/>
      <c r="B60" s="31"/>
      <c r="C60" s="65" t="s">
        <v>417</v>
      </c>
      <c r="D60" s="66" t="s">
        <v>418</v>
      </c>
      <c r="E60" s="66" t="s">
        <v>419</v>
      </c>
      <c r="F60" s="66" t="s">
        <v>416</v>
      </c>
      <c r="G60" s="67" t="s">
        <v>420</v>
      </c>
      <c r="H60" s="30" t="s">
        <v>1220</v>
      </c>
    </row>
    <row r="61" spans="1:18" ht="28" customHeight="1" x14ac:dyDescent="0.3">
      <c r="A61" s="28"/>
      <c r="B61" s="33" t="s">
        <v>409</v>
      </c>
      <c r="C61" s="32">
        <f>COUNTIFS(Data!$K:$K,J61,Data!$B:$B,$B61)</f>
        <v>17</v>
      </c>
      <c r="D61" s="29">
        <f>COUNTIFS(Data!$K:$K,K61,Data!$B:$B,$B61)</f>
        <v>4</v>
      </c>
      <c r="E61" s="29">
        <f>COUNTIFS(Data!$K:$K,L61,Data!$B:$B,$B61)</f>
        <v>9</v>
      </c>
      <c r="F61" s="29">
        <f>COUNTIFS(Data!$K:$K,M61,Data!$B:$B,$B61)</f>
        <v>4</v>
      </c>
      <c r="G61" s="41">
        <f>COUNTIFS(Data!$K:$K,N61,Data!$B:$B,$B61)</f>
        <v>0</v>
      </c>
      <c r="H61" s="84">
        <f t="shared" ref="H61:H70" si="4">SUM(C61:G61)</f>
        <v>34</v>
      </c>
      <c r="I61" s="72"/>
      <c r="J61" s="72" t="s">
        <v>417</v>
      </c>
      <c r="K61" s="72" t="s">
        <v>418</v>
      </c>
      <c r="L61" s="72" t="s">
        <v>419</v>
      </c>
      <c r="M61" s="72" t="s">
        <v>416</v>
      </c>
      <c r="N61" s="72" t="s">
        <v>420</v>
      </c>
    </row>
    <row r="62" spans="1:18" ht="28" customHeight="1" x14ac:dyDescent="0.3">
      <c r="A62" s="28"/>
      <c r="B62" s="34" t="s">
        <v>410</v>
      </c>
      <c r="C62" s="11">
        <f>COUNTIFS(Data!$K:$K,J62,Data!$B:$B,$B62)</f>
        <v>5</v>
      </c>
      <c r="D62" s="4">
        <f>COUNTIFS(Data!$K:$K,K62,Data!$B:$B,$B62)</f>
        <v>0</v>
      </c>
      <c r="E62" s="4">
        <f>COUNTIFS(Data!$K:$K,L62,Data!$B:$B,$B62)</f>
        <v>7</v>
      </c>
      <c r="F62" s="4">
        <f>COUNTIFS(Data!$K:$K,M62,Data!$B:$B,$B62)</f>
        <v>0</v>
      </c>
      <c r="G62" s="12">
        <f>COUNTIFS(Data!$K:$K,N62,Data!$B:$B,$B62)</f>
        <v>0</v>
      </c>
      <c r="H62" s="73">
        <f t="shared" si="4"/>
        <v>12</v>
      </c>
      <c r="I62" s="72"/>
      <c r="J62" s="72" t="s">
        <v>417</v>
      </c>
      <c r="K62" s="72" t="s">
        <v>418</v>
      </c>
      <c r="L62" s="72" t="s">
        <v>419</v>
      </c>
      <c r="M62" s="72" t="s">
        <v>416</v>
      </c>
      <c r="N62" s="72" t="s">
        <v>420</v>
      </c>
    </row>
    <row r="63" spans="1:18" ht="28" customHeight="1" x14ac:dyDescent="0.3">
      <c r="A63" s="28"/>
      <c r="B63" s="34" t="s">
        <v>403</v>
      </c>
      <c r="C63" s="11">
        <f>COUNTIFS(Data!$K:$K,J63,Data!$B:$B,$B63)</f>
        <v>0</v>
      </c>
      <c r="D63" s="4">
        <f>COUNTIFS(Data!$K:$K,K63,Data!$B:$B,$B63)</f>
        <v>0</v>
      </c>
      <c r="E63" s="4">
        <f>COUNTIFS(Data!$K:$K,L63,Data!$B:$B,$B63)</f>
        <v>3</v>
      </c>
      <c r="F63" s="4">
        <f>COUNTIFS(Data!$K:$K,M63,Data!$B:$B,$B63)</f>
        <v>0</v>
      </c>
      <c r="G63" s="12">
        <f>COUNTIFS(Data!$K:$K,N63,Data!$B:$B,$B63)</f>
        <v>0</v>
      </c>
      <c r="H63" s="73">
        <f t="shared" si="4"/>
        <v>3</v>
      </c>
      <c r="I63" s="72"/>
      <c r="J63" s="72" t="s">
        <v>417</v>
      </c>
      <c r="K63" s="72" t="s">
        <v>418</v>
      </c>
      <c r="L63" s="72" t="s">
        <v>419</v>
      </c>
      <c r="M63" s="72" t="s">
        <v>416</v>
      </c>
      <c r="N63" s="72" t="s">
        <v>420</v>
      </c>
    </row>
    <row r="64" spans="1:18" ht="28" customHeight="1" x14ac:dyDescent="0.3">
      <c r="A64" s="28"/>
      <c r="B64" s="34" t="s">
        <v>411</v>
      </c>
      <c r="C64" s="11">
        <f>COUNTIFS(Data!$K:$K,J64,Data!$B:$B,$B64)</f>
        <v>91</v>
      </c>
      <c r="D64" s="4">
        <f>COUNTIFS(Data!$K:$K,K64,Data!$B:$B,$B64)</f>
        <v>3</v>
      </c>
      <c r="E64" s="4">
        <f>COUNTIFS(Data!$K:$K,L64,Data!$B:$B,$B64)</f>
        <v>1</v>
      </c>
      <c r="F64" s="4">
        <f>COUNTIFS(Data!$K:$K,M64,Data!$B:$B,$B64)</f>
        <v>1</v>
      </c>
      <c r="G64" s="12">
        <f>COUNTIFS(Data!$K:$K,N64,Data!$B:$B,$B64)</f>
        <v>0</v>
      </c>
      <c r="H64" s="73">
        <f t="shared" si="4"/>
        <v>96</v>
      </c>
      <c r="I64" s="72"/>
      <c r="J64" s="72" t="s">
        <v>417</v>
      </c>
      <c r="K64" s="72" t="s">
        <v>418</v>
      </c>
      <c r="L64" s="72" t="s">
        <v>419</v>
      </c>
      <c r="M64" s="72" t="s">
        <v>416</v>
      </c>
      <c r="N64" s="72" t="s">
        <v>420</v>
      </c>
    </row>
    <row r="65" spans="1:18" ht="28" customHeight="1" x14ac:dyDescent="0.3">
      <c r="A65" s="28"/>
      <c r="B65" s="34" t="s">
        <v>85</v>
      </c>
      <c r="C65" s="11">
        <f>COUNTIFS(Data!$K:$K,J65,Data!$B:$B,$B65)</f>
        <v>55</v>
      </c>
      <c r="D65" s="4">
        <f>COUNTIFS(Data!$K:$K,K65,Data!$B:$B,$B65)</f>
        <v>0</v>
      </c>
      <c r="E65" s="4">
        <f>COUNTIFS(Data!$K:$K,L65,Data!$B:$B,$B65)</f>
        <v>6</v>
      </c>
      <c r="F65" s="4">
        <f>COUNTIFS(Data!$K:$K,M65,Data!$B:$B,$B65)</f>
        <v>3</v>
      </c>
      <c r="G65" s="12">
        <f>COUNTIFS(Data!$K:$K,N65,Data!$B:$B,$B65)</f>
        <v>0</v>
      </c>
      <c r="H65" s="73">
        <f t="shared" si="4"/>
        <v>64</v>
      </c>
      <c r="I65" s="72"/>
      <c r="J65" s="72" t="s">
        <v>417</v>
      </c>
      <c r="K65" s="72" t="s">
        <v>418</v>
      </c>
      <c r="L65" s="72" t="s">
        <v>419</v>
      </c>
      <c r="M65" s="72" t="s">
        <v>416</v>
      </c>
      <c r="N65" s="72" t="s">
        <v>420</v>
      </c>
    </row>
    <row r="66" spans="1:18" ht="28" customHeight="1" x14ac:dyDescent="0.3">
      <c r="A66" s="28"/>
      <c r="B66" s="34" t="s">
        <v>68</v>
      </c>
      <c r="C66" s="11">
        <f>COUNTIFS(Data!$K:$K,J66,Data!$B:$B,$B66)</f>
        <v>3</v>
      </c>
      <c r="D66" s="4">
        <f>COUNTIFS(Data!$K:$K,K66,Data!$B:$B,$B66)</f>
        <v>3</v>
      </c>
      <c r="E66" s="4">
        <f>COUNTIFS(Data!$K:$K,L66,Data!$B:$B,$B66)</f>
        <v>2</v>
      </c>
      <c r="F66" s="4">
        <f>COUNTIFS(Data!$K:$K,M66,Data!$B:$B,$B66)</f>
        <v>0</v>
      </c>
      <c r="G66" s="12">
        <f>COUNTIFS(Data!$K:$K,N66,Data!$B:$B,$B66)</f>
        <v>0</v>
      </c>
      <c r="H66" s="73">
        <f t="shared" si="4"/>
        <v>8</v>
      </c>
      <c r="I66" s="72"/>
      <c r="J66" s="72" t="s">
        <v>417</v>
      </c>
      <c r="K66" s="72" t="s">
        <v>418</v>
      </c>
      <c r="L66" s="72" t="s">
        <v>419</v>
      </c>
      <c r="M66" s="72" t="s">
        <v>416</v>
      </c>
      <c r="N66" s="72" t="s">
        <v>420</v>
      </c>
    </row>
    <row r="67" spans="1:18" ht="28" customHeight="1" x14ac:dyDescent="0.3">
      <c r="A67" s="28"/>
      <c r="B67" s="34" t="s">
        <v>404</v>
      </c>
      <c r="C67" s="11">
        <f>COUNTIFS(Data!$K:$K,J67,Data!$B:$B,$B67)</f>
        <v>5</v>
      </c>
      <c r="D67" s="4">
        <f>COUNTIFS(Data!$K:$K,K67,Data!$B:$B,$B67)</f>
        <v>0</v>
      </c>
      <c r="E67" s="4">
        <f>COUNTIFS(Data!$K:$K,L67,Data!$B:$B,$B67)</f>
        <v>3</v>
      </c>
      <c r="F67" s="4">
        <f>COUNTIFS(Data!$K:$K,M67,Data!$B:$B,$B67)</f>
        <v>4</v>
      </c>
      <c r="G67" s="12">
        <f>COUNTIFS(Data!$K:$K,N67,Data!$B:$B,$B67)</f>
        <v>0</v>
      </c>
      <c r="H67" s="73">
        <f t="shared" si="4"/>
        <v>12</v>
      </c>
      <c r="I67" s="72"/>
      <c r="J67" s="72" t="s">
        <v>417</v>
      </c>
      <c r="K67" s="72" t="s">
        <v>418</v>
      </c>
      <c r="L67" s="72" t="s">
        <v>419</v>
      </c>
      <c r="M67" s="72" t="s">
        <v>416</v>
      </c>
      <c r="N67" s="72" t="s">
        <v>420</v>
      </c>
    </row>
    <row r="68" spans="1:18" ht="28" customHeight="1" x14ac:dyDescent="0.3">
      <c r="A68" s="28"/>
      <c r="B68" s="34" t="s">
        <v>360</v>
      </c>
      <c r="C68" s="11">
        <f>COUNTIFS(Data!$K:$K,J68,Data!$B:$B,$B68)</f>
        <v>2</v>
      </c>
      <c r="D68" s="4">
        <f>COUNTIFS(Data!$K:$K,K68,Data!$B:$B,$B68)</f>
        <v>0</v>
      </c>
      <c r="E68" s="4">
        <f>COUNTIFS(Data!$K:$K,L68,Data!$B:$B,$B68)</f>
        <v>1</v>
      </c>
      <c r="F68" s="4">
        <f>COUNTIFS(Data!$K:$K,M68,Data!$B:$B,$B68)</f>
        <v>0</v>
      </c>
      <c r="G68" s="12">
        <f>COUNTIFS(Data!$K:$K,N68,Data!$B:$B,$B68)</f>
        <v>0</v>
      </c>
      <c r="H68" s="73">
        <f t="shared" si="4"/>
        <v>3</v>
      </c>
      <c r="I68" s="72"/>
      <c r="J68" s="72" t="s">
        <v>417</v>
      </c>
      <c r="K68" s="72" t="s">
        <v>418</v>
      </c>
      <c r="L68" s="72" t="s">
        <v>419</v>
      </c>
      <c r="M68" s="72" t="s">
        <v>416</v>
      </c>
      <c r="N68" s="72" t="s">
        <v>420</v>
      </c>
    </row>
    <row r="69" spans="1:18" ht="28" customHeight="1" x14ac:dyDescent="0.3">
      <c r="A69" s="28"/>
      <c r="B69" s="34" t="s">
        <v>12</v>
      </c>
      <c r="C69" s="11">
        <f>COUNTIFS(Data!$K:$K,J69,Data!$B:$B,$B69)</f>
        <v>18</v>
      </c>
      <c r="D69" s="4">
        <f>COUNTIFS(Data!$K:$K,K69,Data!$B:$B,$B69)</f>
        <v>17</v>
      </c>
      <c r="E69" s="4">
        <f>COUNTIFS(Data!$K:$K,L69,Data!$B:$B,$B69)</f>
        <v>17</v>
      </c>
      <c r="F69" s="4">
        <f>COUNTIFS(Data!$K:$K,M69,Data!$B:$B,$B69)</f>
        <v>0</v>
      </c>
      <c r="G69" s="12">
        <f>COUNTIFS(Data!$K:$K,N69,Data!$B:$B,$B69)</f>
        <v>0</v>
      </c>
      <c r="H69" s="73">
        <f t="shared" si="4"/>
        <v>52</v>
      </c>
      <c r="I69" s="72"/>
      <c r="J69" s="72" t="s">
        <v>417</v>
      </c>
      <c r="K69" s="72" t="s">
        <v>418</v>
      </c>
      <c r="L69" s="72" t="s">
        <v>419</v>
      </c>
      <c r="M69" s="72" t="s">
        <v>416</v>
      </c>
      <c r="N69" s="72" t="s">
        <v>420</v>
      </c>
    </row>
    <row r="70" spans="1:18" ht="28" customHeight="1" thickBot="1" x14ac:dyDescent="0.35">
      <c r="A70" s="28"/>
      <c r="B70" s="43" t="s">
        <v>408</v>
      </c>
      <c r="C70" s="42">
        <f>COUNTIFS(Data!$K:$K,J70,Data!$B:$B,$B70)</f>
        <v>5</v>
      </c>
      <c r="D70" s="39">
        <f>COUNTIFS(Data!$K:$K,K70,Data!$B:$B,$B70)</f>
        <v>2</v>
      </c>
      <c r="E70" s="39">
        <f>COUNTIFS(Data!$K:$K,L70,Data!$B:$B,$B70)</f>
        <v>8</v>
      </c>
      <c r="F70" s="39">
        <f>COUNTIFS(Data!$K:$K,M70,Data!$B:$B,$B70)</f>
        <v>0</v>
      </c>
      <c r="G70" s="40">
        <f>COUNTIFS(Data!$K:$K,N70,Data!$B:$B,$B70)</f>
        <v>0</v>
      </c>
      <c r="H70" s="74">
        <f t="shared" si="4"/>
        <v>15</v>
      </c>
      <c r="I70" s="72"/>
      <c r="J70" s="72" t="s">
        <v>417</v>
      </c>
      <c r="K70" s="72" t="s">
        <v>418</v>
      </c>
      <c r="L70" s="72" t="s">
        <v>419</v>
      </c>
      <c r="M70" s="72" t="s">
        <v>416</v>
      </c>
      <c r="N70" s="72" t="s">
        <v>420</v>
      </c>
    </row>
    <row r="71" spans="1:18" ht="28" customHeight="1" thickBot="1" x14ac:dyDescent="0.35">
      <c r="A71" s="28"/>
      <c r="B71" s="26" t="s">
        <v>1220</v>
      </c>
      <c r="C71" s="75">
        <f t="shared" ref="C71:H71" si="5">SUM(C61:C70)</f>
        <v>201</v>
      </c>
      <c r="D71" s="83">
        <f t="shared" si="5"/>
        <v>29</v>
      </c>
      <c r="E71" s="83">
        <f t="shared" si="5"/>
        <v>57</v>
      </c>
      <c r="F71" s="83">
        <f t="shared" si="5"/>
        <v>12</v>
      </c>
      <c r="G71" s="76">
        <f t="shared" si="5"/>
        <v>0</v>
      </c>
      <c r="H71" s="37">
        <f t="shared" si="5"/>
        <v>299</v>
      </c>
      <c r="I71" s="77">
        <f>SUM(C71:G71)</f>
        <v>299</v>
      </c>
      <c r="J71" s="72"/>
      <c r="K71" s="72"/>
      <c r="L71" s="72"/>
      <c r="M71" s="72"/>
      <c r="N71" s="72"/>
    </row>
    <row r="72" spans="1:18" ht="28" customHeight="1" thickBot="1" x14ac:dyDescent="0.35">
      <c r="A72" s="28"/>
      <c r="B72" s="101" t="s">
        <v>1238</v>
      </c>
      <c r="C72" s="102"/>
      <c r="D72" s="102"/>
      <c r="E72" s="102"/>
      <c r="F72" s="102"/>
      <c r="G72" s="102"/>
      <c r="H72" s="103"/>
    </row>
    <row r="73" spans="1:18" ht="28" customHeight="1" thickBot="1" x14ac:dyDescent="0.35">
      <c r="A73" s="28"/>
    </row>
    <row r="74" spans="1:18" s="88" customFormat="1" ht="28" customHeight="1" thickBot="1" x14ac:dyDescent="0.35">
      <c r="A74" s="36">
        <v>6</v>
      </c>
      <c r="B74" s="101" t="s">
        <v>1244</v>
      </c>
      <c r="C74" s="102"/>
      <c r="D74" s="102"/>
      <c r="E74" s="102"/>
      <c r="F74" s="102"/>
      <c r="G74" s="102"/>
      <c r="H74" s="102"/>
      <c r="I74" s="102"/>
      <c r="J74" s="103"/>
    </row>
    <row r="75" spans="1:18" s="88" customFormat="1" ht="28" customHeight="1" thickBot="1" x14ac:dyDescent="0.35">
      <c r="A75" s="36" t="s">
        <v>3</v>
      </c>
      <c r="B75" s="104" t="s">
        <v>1226</v>
      </c>
      <c r="C75" s="105"/>
      <c r="D75" s="105"/>
      <c r="E75" s="105"/>
      <c r="F75" s="105"/>
      <c r="G75" s="105"/>
      <c r="H75" s="105"/>
      <c r="I75" s="105"/>
      <c r="J75" s="106"/>
    </row>
    <row r="76" spans="1:18" ht="28" customHeight="1" thickBot="1" x14ac:dyDescent="0.35">
      <c r="A76" s="28"/>
      <c r="B76" s="31"/>
      <c r="C76" s="62" t="s">
        <v>781</v>
      </c>
      <c r="D76" s="63" t="s">
        <v>782</v>
      </c>
      <c r="E76" s="63" t="s">
        <v>776</v>
      </c>
      <c r="F76" s="63" t="s">
        <v>779</v>
      </c>
      <c r="G76" s="63" t="s">
        <v>778</v>
      </c>
      <c r="H76" s="63" t="s">
        <v>777</v>
      </c>
      <c r="I76" s="64" t="s">
        <v>780</v>
      </c>
      <c r="J76" s="26" t="s">
        <v>1220</v>
      </c>
    </row>
    <row r="77" spans="1:18" ht="28" customHeight="1" x14ac:dyDescent="0.3">
      <c r="A77" s="28"/>
      <c r="B77" s="33" t="s">
        <v>409</v>
      </c>
      <c r="C77" s="32">
        <f>COUNTIFS(Data!$N:$N,L77,Data!$B:$B,$B77)</f>
        <v>0</v>
      </c>
      <c r="D77" s="29">
        <f>COUNTIFS(Data!$N:$N,M77,Data!$B:$B,$B77)</f>
        <v>1</v>
      </c>
      <c r="E77" s="29">
        <f>COUNTIFS(Data!$N:$N,N77,Data!$B:$B,$B77)</f>
        <v>31</v>
      </c>
      <c r="F77" s="29">
        <f>COUNTIFS(Data!$N:$N,O77,Data!$B:$B,$B77)</f>
        <v>0</v>
      </c>
      <c r="G77" s="29">
        <f>COUNTIFS(Data!$N:$N,P77,Data!$B:$B,$B77)</f>
        <v>0</v>
      </c>
      <c r="H77" s="29">
        <f>COUNTIFS(Data!$N:$N,Q77,Data!$B:$B,$B77)</f>
        <v>0</v>
      </c>
      <c r="I77" s="41">
        <f>COUNTIFS(Data!$N:$N,R77,Data!$B:$B,$B77)</f>
        <v>2</v>
      </c>
      <c r="J77" s="71">
        <f t="shared" ref="J77:J86" si="6">SUM(C77:I77)</f>
        <v>34</v>
      </c>
      <c r="K77" s="72"/>
      <c r="L77" s="72" t="s">
        <v>781</v>
      </c>
      <c r="M77" s="72" t="s">
        <v>782</v>
      </c>
      <c r="N77" s="72" t="s">
        <v>776</v>
      </c>
      <c r="O77" s="72" t="s">
        <v>779</v>
      </c>
      <c r="P77" s="72" t="s">
        <v>778</v>
      </c>
      <c r="Q77" s="72" t="s">
        <v>777</v>
      </c>
      <c r="R77" s="72" t="s">
        <v>780</v>
      </c>
    </row>
    <row r="78" spans="1:18" ht="28" customHeight="1" x14ac:dyDescent="0.3">
      <c r="A78" s="28"/>
      <c r="B78" s="34" t="s">
        <v>410</v>
      </c>
      <c r="C78" s="11">
        <f>COUNTIFS(Data!$N:$N,L78,Data!$B:$B,$B78)</f>
        <v>0</v>
      </c>
      <c r="D78" s="4">
        <f>COUNTIFS(Data!$N:$N,M78,Data!$B:$B,$B78)</f>
        <v>0</v>
      </c>
      <c r="E78" s="4">
        <f>COUNTIFS(Data!$N:$N,N78,Data!$B:$B,$B78)</f>
        <v>11</v>
      </c>
      <c r="F78" s="4">
        <f>COUNTIFS(Data!$N:$N,O78,Data!$B:$B,$B78)</f>
        <v>1</v>
      </c>
      <c r="G78" s="4">
        <f>COUNTIFS(Data!$N:$N,P78,Data!$B:$B,$B78)</f>
        <v>0</v>
      </c>
      <c r="H78" s="4">
        <f>COUNTIFS(Data!$N:$N,Q78,Data!$B:$B,$B78)</f>
        <v>0</v>
      </c>
      <c r="I78" s="12">
        <f>COUNTIFS(Data!$N:$N,R78,Data!$B:$B,$B78)</f>
        <v>0</v>
      </c>
      <c r="J78" s="73">
        <f t="shared" si="6"/>
        <v>12</v>
      </c>
      <c r="K78" s="72"/>
      <c r="L78" s="72" t="s">
        <v>781</v>
      </c>
      <c r="M78" s="72" t="s">
        <v>782</v>
      </c>
      <c r="N78" s="72" t="s">
        <v>776</v>
      </c>
      <c r="O78" s="72" t="s">
        <v>779</v>
      </c>
      <c r="P78" s="72" t="s">
        <v>778</v>
      </c>
      <c r="Q78" s="72" t="s">
        <v>777</v>
      </c>
      <c r="R78" s="72" t="s">
        <v>780</v>
      </c>
    </row>
    <row r="79" spans="1:18" ht="28" customHeight="1" x14ac:dyDescent="0.3">
      <c r="A79" s="28"/>
      <c r="B79" s="34" t="s">
        <v>403</v>
      </c>
      <c r="C79" s="11">
        <f>COUNTIFS(Data!$N:$N,L79,Data!$B:$B,$B79)</f>
        <v>0</v>
      </c>
      <c r="D79" s="4">
        <f>COUNTIFS(Data!$N:$N,M79,Data!$B:$B,$B79)</f>
        <v>0</v>
      </c>
      <c r="E79" s="4">
        <f>COUNTIFS(Data!$N:$N,N79,Data!$B:$B,$B79)</f>
        <v>3</v>
      </c>
      <c r="F79" s="4">
        <f>COUNTIFS(Data!$N:$N,O79,Data!$B:$B,$B79)</f>
        <v>0</v>
      </c>
      <c r="G79" s="4">
        <f>COUNTIFS(Data!$N:$N,P79,Data!$B:$B,$B79)</f>
        <v>0</v>
      </c>
      <c r="H79" s="4">
        <f>COUNTIFS(Data!$N:$N,Q79,Data!$B:$B,$B79)</f>
        <v>0</v>
      </c>
      <c r="I79" s="12">
        <f>COUNTIFS(Data!$N:$N,R79,Data!$B:$B,$B79)</f>
        <v>0</v>
      </c>
      <c r="J79" s="73">
        <f t="shared" si="6"/>
        <v>3</v>
      </c>
      <c r="K79" s="72"/>
      <c r="L79" s="72" t="s">
        <v>781</v>
      </c>
      <c r="M79" s="72" t="s">
        <v>782</v>
      </c>
      <c r="N79" s="72" t="s">
        <v>776</v>
      </c>
      <c r="O79" s="72" t="s">
        <v>779</v>
      </c>
      <c r="P79" s="72" t="s">
        <v>778</v>
      </c>
      <c r="Q79" s="72" t="s">
        <v>777</v>
      </c>
      <c r="R79" s="72" t="s">
        <v>780</v>
      </c>
    </row>
    <row r="80" spans="1:18" ht="28" customHeight="1" x14ac:dyDescent="0.3">
      <c r="A80" s="28"/>
      <c r="B80" s="34" t="s">
        <v>411</v>
      </c>
      <c r="C80" s="11">
        <f>COUNTIFS(Data!$N:$N,L80,Data!$B:$B,$B80)</f>
        <v>0</v>
      </c>
      <c r="D80" s="4">
        <f>COUNTIFS(Data!$N:$N,M80,Data!$B:$B,$B80)</f>
        <v>0</v>
      </c>
      <c r="E80" s="4">
        <f>COUNTIFS(Data!$N:$N,N80,Data!$B:$B,$B80)</f>
        <v>96</v>
      </c>
      <c r="F80" s="4">
        <f>COUNTIFS(Data!$N:$N,O80,Data!$B:$B,$B80)</f>
        <v>0</v>
      </c>
      <c r="G80" s="4">
        <f>COUNTIFS(Data!$N:$N,P80,Data!$B:$B,$B80)</f>
        <v>0</v>
      </c>
      <c r="H80" s="4">
        <f>COUNTIFS(Data!$N:$N,Q80,Data!$B:$B,$B80)</f>
        <v>0</v>
      </c>
      <c r="I80" s="12">
        <f>COUNTIFS(Data!$N:$N,R80,Data!$B:$B,$B80)</f>
        <v>0</v>
      </c>
      <c r="J80" s="73">
        <f t="shared" si="6"/>
        <v>96</v>
      </c>
      <c r="K80" s="72"/>
      <c r="L80" s="72" t="s">
        <v>781</v>
      </c>
      <c r="M80" s="72" t="s">
        <v>782</v>
      </c>
      <c r="N80" s="72" t="s">
        <v>776</v>
      </c>
      <c r="O80" s="72" t="s">
        <v>779</v>
      </c>
      <c r="P80" s="72" t="s">
        <v>778</v>
      </c>
      <c r="Q80" s="72" t="s">
        <v>777</v>
      </c>
      <c r="R80" s="72" t="s">
        <v>780</v>
      </c>
    </row>
    <row r="81" spans="1:18" ht="28" customHeight="1" x14ac:dyDescent="0.3">
      <c r="A81" s="28"/>
      <c r="B81" s="34" t="s">
        <v>85</v>
      </c>
      <c r="C81" s="11">
        <f>COUNTIFS(Data!$N:$N,L81,Data!$B:$B,$B81)</f>
        <v>0</v>
      </c>
      <c r="D81" s="4">
        <f>COUNTIFS(Data!$N:$N,M81,Data!$B:$B,$B81)</f>
        <v>0</v>
      </c>
      <c r="E81" s="4">
        <f>COUNTIFS(Data!$N:$N,N81,Data!$B:$B,$B81)</f>
        <v>64</v>
      </c>
      <c r="F81" s="4">
        <f>COUNTIFS(Data!$N:$N,O81,Data!$B:$B,$B81)</f>
        <v>0</v>
      </c>
      <c r="G81" s="4">
        <f>COUNTIFS(Data!$N:$N,P81,Data!$B:$B,$B81)</f>
        <v>0</v>
      </c>
      <c r="H81" s="4">
        <f>COUNTIFS(Data!$N:$N,Q81,Data!$B:$B,$B81)</f>
        <v>0</v>
      </c>
      <c r="I81" s="12">
        <f>COUNTIFS(Data!$N:$N,R81,Data!$B:$B,$B81)</f>
        <v>0</v>
      </c>
      <c r="J81" s="73">
        <f t="shared" si="6"/>
        <v>64</v>
      </c>
      <c r="K81" s="72"/>
      <c r="L81" s="72" t="s">
        <v>781</v>
      </c>
      <c r="M81" s="72" t="s">
        <v>782</v>
      </c>
      <c r="N81" s="72" t="s">
        <v>776</v>
      </c>
      <c r="O81" s="72" t="s">
        <v>779</v>
      </c>
      <c r="P81" s="72" t="s">
        <v>778</v>
      </c>
      <c r="Q81" s="72" t="s">
        <v>777</v>
      </c>
      <c r="R81" s="72" t="s">
        <v>780</v>
      </c>
    </row>
    <row r="82" spans="1:18" ht="28" customHeight="1" x14ac:dyDescent="0.3">
      <c r="A82" s="28"/>
      <c r="B82" s="34" t="s">
        <v>68</v>
      </c>
      <c r="C82" s="11">
        <f>COUNTIFS(Data!$N:$N,L82,Data!$B:$B,$B82)</f>
        <v>0</v>
      </c>
      <c r="D82" s="4">
        <f>COUNTIFS(Data!$N:$N,M82,Data!$B:$B,$B82)</f>
        <v>0</v>
      </c>
      <c r="E82" s="4">
        <f>COUNTIFS(Data!$N:$N,N82,Data!$B:$B,$B82)</f>
        <v>4</v>
      </c>
      <c r="F82" s="4">
        <f>COUNTIFS(Data!$N:$N,O82,Data!$B:$B,$B82)</f>
        <v>1</v>
      </c>
      <c r="G82" s="4">
        <f>COUNTIFS(Data!$N:$N,P82,Data!$B:$B,$B82)</f>
        <v>0</v>
      </c>
      <c r="H82" s="4">
        <f>COUNTIFS(Data!$N:$N,Q82,Data!$B:$B,$B82)</f>
        <v>2</v>
      </c>
      <c r="I82" s="12">
        <f>COUNTIFS(Data!$N:$N,R82,Data!$B:$B,$B82)</f>
        <v>1</v>
      </c>
      <c r="J82" s="73">
        <f t="shared" si="6"/>
        <v>8</v>
      </c>
      <c r="K82" s="72"/>
      <c r="L82" s="72" t="s">
        <v>781</v>
      </c>
      <c r="M82" s="72" t="s">
        <v>782</v>
      </c>
      <c r="N82" s="72" t="s">
        <v>776</v>
      </c>
      <c r="O82" s="72" t="s">
        <v>779</v>
      </c>
      <c r="P82" s="72" t="s">
        <v>778</v>
      </c>
      <c r="Q82" s="72" t="s">
        <v>777</v>
      </c>
      <c r="R82" s="72" t="s">
        <v>780</v>
      </c>
    </row>
    <row r="83" spans="1:18" ht="28" customHeight="1" x14ac:dyDescent="0.3">
      <c r="A83" s="28"/>
      <c r="B83" s="34" t="s">
        <v>404</v>
      </c>
      <c r="C83" s="11">
        <f>COUNTIFS(Data!$N:$N,L83,Data!$B:$B,$B83)</f>
        <v>0</v>
      </c>
      <c r="D83" s="4">
        <f>COUNTIFS(Data!$N:$N,M83,Data!$B:$B,$B83)</f>
        <v>0</v>
      </c>
      <c r="E83" s="4">
        <f>COUNTIFS(Data!$N:$N,N83,Data!$B:$B,$B83)</f>
        <v>11</v>
      </c>
      <c r="F83" s="4">
        <f>COUNTIFS(Data!$N:$N,O83,Data!$B:$B,$B83)</f>
        <v>0</v>
      </c>
      <c r="G83" s="4">
        <f>COUNTIFS(Data!$N:$N,P83,Data!$B:$B,$B83)</f>
        <v>1</v>
      </c>
      <c r="H83" s="4">
        <f>COUNTIFS(Data!$N:$N,Q83,Data!$B:$B,$B83)</f>
        <v>0</v>
      </c>
      <c r="I83" s="12">
        <f>COUNTIFS(Data!$N:$N,R83,Data!$B:$B,$B83)</f>
        <v>0</v>
      </c>
      <c r="J83" s="73">
        <f t="shared" si="6"/>
        <v>12</v>
      </c>
      <c r="K83" s="72"/>
      <c r="L83" s="72" t="s">
        <v>781</v>
      </c>
      <c r="M83" s="72" t="s">
        <v>782</v>
      </c>
      <c r="N83" s="72" t="s">
        <v>776</v>
      </c>
      <c r="O83" s="72" t="s">
        <v>779</v>
      </c>
      <c r="P83" s="72" t="s">
        <v>778</v>
      </c>
      <c r="Q83" s="72" t="s">
        <v>777</v>
      </c>
      <c r="R83" s="72" t="s">
        <v>780</v>
      </c>
    </row>
    <row r="84" spans="1:18" ht="28" customHeight="1" x14ac:dyDescent="0.3">
      <c r="A84" s="28"/>
      <c r="B84" s="34" t="s">
        <v>360</v>
      </c>
      <c r="C84" s="11">
        <f>COUNTIFS(Data!$N:$N,L84,Data!$B:$B,$B84)</f>
        <v>0</v>
      </c>
      <c r="D84" s="4">
        <f>COUNTIFS(Data!$N:$N,M84,Data!$B:$B,$B84)</f>
        <v>0</v>
      </c>
      <c r="E84" s="4">
        <f>COUNTIFS(Data!$N:$N,N84,Data!$B:$B,$B84)</f>
        <v>3</v>
      </c>
      <c r="F84" s="4">
        <f>COUNTIFS(Data!$N:$N,O84,Data!$B:$B,$B84)</f>
        <v>0</v>
      </c>
      <c r="G84" s="4">
        <f>COUNTIFS(Data!$N:$N,P84,Data!$B:$B,$B84)</f>
        <v>0</v>
      </c>
      <c r="H84" s="4">
        <f>COUNTIFS(Data!$N:$N,Q84,Data!$B:$B,$B84)</f>
        <v>0</v>
      </c>
      <c r="I84" s="12">
        <f>COUNTIFS(Data!$N:$N,R84,Data!$B:$B,$B84)</f>
        <v>0</v>
      </c>
      <c r="J84" s="73">
        <f t="shared" si="6"/>
        <v>3</v>
      </c>
      <c r="K84" s="72"/>
      <c r="L84" s="72" t="s">
        <v>781</v>
      </c>
      <c r="M84" s="72" t="s">
        <v>782</v>
      </c>
      <c r="N84" s="72" t="s">
        <v>776</v>
      </c>
      <c r="O84" s="72" t="s">
        <v>779</v>
      </c>
      <c r="P84" s="72" t="s">
        <v>778</v>
      </c>
      <c r="Q84" s="72" t="s">
        <v>777</v>
      </c>
      <c r="R84" s="72" t="s">
        <v>780</v>
      </c>
    </row>
    <row r="85" spans="1:18" ht="28" customHeight="1" x14ac:dyDescent="0.3">
      <c r="A85" s="28"/>
      <c r="B85" s="34" t="s">
        <v>12</v>
      </c>
      <c r="C85" s="11">
        <f>COUNTIFS(Data!$N:$N,L85,Data!$B:$B,$B85)</f>
        <v>0</v>
      </c>
      <c r="D85" s="4">
        <f>COUNTIFS(Data!$N:$N,M85,Data!$B:$B,$B85)</f>
        <v>12</v>
      </c>
      <c r="E85" s="4">
        <f>COUNTIFS(Data!$N:$N,N85,Data!$B:$B,$B85)</f>
        <v>28</v>
      </c>
      <c r="F85" s="4">
        <f>COUNTIFS(Data!$N:$N,O85,Data!$B:$B,$B85)</f>
        <v>3</v>
      </c>
      <c r="G85" s="4">
        <f>COUNTIFS(Data!$N:$N,P85,Data!$B:$B,$B85)</f>
        <v>0</v>
      </c>
      <c r="H85" s="4">
        <f>COUNTIFS(Data!$N:$N,Q85,Data!$B:$B,$B85)</f>
        <v>1</v>
      </c>
      <c r="I85" s="12">
        <f>COUNTIFS(Data!$N:$N,R85,Data!$B:$B,$B85)</f>
        <v>8</v>
      </c>
      <c r="J85" s="73">
        <f t="shared" si="6"/>
        <v>52</v>
      </c>
      <c r="K85" s="72"/>
      <c r="L85" s="72" t="s">
        <v>781</v>
      </c>
      <c r="M85" s="72" t="s">
        <v>782</v>
      </c>
      <c r="N85" s="72" t="s">
        <v>776</v>
      </c>
      <c r="O85" s="72" t="s">
        <v>779</v>
      </c>
      <c r="P85" s="72" t="s">
        <v>778</v>
      </c>
      <c r="Q85" s="72" t="s">
        <v>777</v>
      </c>
      <c r="R85" s="72" t="s">
        <v>780</v>
      </c>
    </row>
    <row r="86" spans="1:18" ht="28" customHeight="1" thickBot="1" x14ac:dyDescent="0.35">
      <c r="A86" s="28"/>
      <c r="B86" s="43" t="s">
        <v>408</v>
      </c>
      <c r="C86" s="42">
        <f>COUNTIFS(Data!$N:$N,L86,Data!$B:$B,$B86)</f>
        <v>0</v>
      </c>
      <c r="D86" s="39">
        <f>COUNTIFS(Data!$N:$N,M86,Data!$B:$B,$B86)</f>
        <v>0</v>
      </c>
      <c r="E86" s="39">
        <f>COUNTIFS(Data!$N:$N,N86,Data!$B:$B,$B86)</f>
        <v>15</v>
      </c>
      <c r="F86" s="39">
        <f>COUNTIFS(Data!$N:$N,O86,Data!$B:$B,$B86)</f>
        <v>0</v>
      </c>
      <c r="G86" s="39">
        <f>COUNTIFS(Data!$N:$N,P86,Data!$B:$B,$B86)</f>
        <v>0</v>
      </c>
      <c r="H86" s="39">
        <f>COUNTIFS(Data!$N:$N,Q86,Data!$B:$B,$B86)</f>
        <v>0</v>
      </c>
      <c r="I86" s="40">
        <f>COUNTIFS(Data!$N:$N,R86,Data!$B:$B,$B86)</f>
        <v>0</v>
      </c>
      <c r="J86" s="85">
        <f t="shared" si="6"/>
        <v>15</v>
      </c>
      <c r="K86" s="72"/>
      <c r="L86" s="72" t="s">
        <v>781</v>
      </c>
      <c r="M86" s="72" t="s">
        <v>782</v>
      </c>
      <c r="N86" s="72" t="s">
        <v>776</v>
      </c>
      <c r="O86" s="72" t="s">
        <v>779</v>
      </c>
      <c r="P86" s="72" t="s">
        <v>778</v>
      </c>
      <c r="Q86" s="72" t="s">
        <v>777</v>
      </c>
      <c r="R86" s="72" t="s">
        <v>780</v>
      </c>
    </row>
    <row r="87" spans="1:18" ht="28" customHeight="1" thickBot="1" x14ac:dyDescent="0.35">
      <c r="A87" s="28"/>
      <c r="B87" s="26" t="s">
        <v>1220</v>
      </c>
      <c r="C87" s="75">
        <f t="shared" ref="C87:J87" si="7">SUM(C77:C86)</f>
        <v>0</v>
      </c>
      <c r="D87" s="83">
        <f t="shared" si="7"/>
        <v>13</v>
      </c>
      <c r="E87" s="83">
        <f t="shared" si="7"/>
        <v>266</v>
      </c>
      <c r="F87" s="83">
        <f t="shared" si="7"/>
        <v>5</v>
      </c>
      <c r="G87" s="83">
        <f t="shared" si="7"/>
        <v>1</v>
      </c>
      <c r="H87" s="83">
        <f t="shared" si="7"/>
        <v>3</v>
      </c>
      <c r="I87" s="86">
        <f t="shared" si="7"/>
        <v>11</v>
      </c>
      <c r="J87" s="37">
        <f t="shared" si="7"/>
        <v>299</v>
      </c>
      <c r="K87" s="77">
        <f>SUM(C87:I87)</f>
        <v>299</v>
      </c>
      <c r="L87" s="72"/>
      <c r="M87" s="72"/>
      <c r="N87" s="72"/>
      <c r="O87" s="72"/>
      <c r="P87" s="72"/>
      <c r="Q87" s="72"/>
      <c r="R87" s="72"/>
    </row>
    <row r="88" spans="1:18" ht="28" customHeight="1" thickBot="1" x14ac:dyDescent="0.35">
      <c r="A88" s="28"/>
      <c r="B88" s="101" t="s">
        <v>1238</v>
      </c>
      <c r="C88" s="102"/>
      <c r="D88" s="102"/>
      <c r="E88" s="102"/>
      <c r="F88" s="102"/>
      <c r="G88" s="102"/>
      <c r="H88" s="102"/>
      <c r="I88" s="102"/>
      <c r="J88" s="103"/>
    </row>
    <row r="89" spans="1:18" ht="28" customHeight="1" thickBot="1" x14ac:dyDescent="0.35">
      <c r="A89" s="28"/>
    </row>
    <row r="90" spans="1:18" s="88" customFormat="1" ht="28" customHeight="1" thickBot="1" x14ac:dyDescent="0.35">
      <c r="A90" s="36">
        <v>7</v>
      </c>
      <c r="B90" s="101" t="s">
        <v>1244</v>
      </c>
      <c r="C90" s="102"/>
      <c r="D90" s="102"/>
      <c r="E90" s="103"/>
    </row>
    <row r="91" spans="1:18" s="88" customFormat="1" ht="28" customHeight="1" thickBot="1" x14ac:dyDescent="0.35">
      <c r="A91" s="36" t="s">
        <v>3</v>
      </c>
      <c r="B91" s="104" t="s">
        <v>1227</v>
      </c>
      <c r="C91" s="105"/>
      <c r="D91" s="105"/>
      <c r="E91" s="106"/>
    </row>
    <row r="92" spans="1:18" ht="28" customHeight="1" thickBot="1" x14ac:dyDescent="0.35">
      <c r="A92" s="28"/>
      <c r="B92" s="55"/>
      <c r="C92" s="68" t="s">
        <v>532</v>
      </c>
      <c r="D92" s="50" t="s">
        <v>533</v>
      </c>
      <c r="E92" s="30" t="s">
        <v>1220</v>
      </c>
      <c r="F92" s="72"/>
      <c r="G92" s="72"/>
      <c r="H92" s="72"/>
    </row>
    <row r="93" spans="1:18" ht="28" customHeight="1" x14ac:dyDescent="0.3">
      <c r="A93" s="28"/>
      <c r="B93" s="33" t="s">
        <v>409</v>
      </c>
      <c r="C93" s="11">
        <f>COUNTIFS(Data!$O:$O,G93,Data!$B:$B,$B93)</f>
        <v>32</v>
      </c>
      <c r="D93" s="12">
        <f>COUNTIFS(Data!$O:$O,H93,Data!$B:$B,$B93)</f>
        <v>2</v>
      </c>
      <c r="E93" s="71">
        <f t="shared" ref="E93:E102" si="8">SUM(C93:D93)</f>
        <v>34</v>
      </c>
      <c r="F93" s="72"/>
      <c r="G93" s="72" t="s">
        <v>532</v>
      </c>
      <c r="H93" s="72" t="s">
        <v>533</v>
      </c>
    </row>
    <row r="94" spans="1:18" ht="28" customHeight="1" x14ac:dyDescent="0.3">
      <c r="A94" s="28"/>
      <c r="B94" s="34" t="s">
        <v>410</v>
      </c>
      <c r="C94" s="11">
        <f>COUNTIFS(Data!$O:$O,G94,Data!$B:$B,$B94)</f>
        <v>12</v>
      </c>
      <c r="D94" s="12">
        <f>COUNTIFS(Data!$O:$O,H94,Data!$B:$B,$B94)</f>
        <v>0</v>
      </c>
      <c r="E94" s="73">
        <f t="shared" si="8"/>
        <v>12</v>
      </c>
      <c r="F94" s="72"/>
      <c r="G94" s="72" t="s">
        <v>532</v>
      </c>
      <c r="H94" s="72" t="s">
        <v>533</v>
      </c>
    </row>
    <row r="95" spans="1:18" ht="28" customHeight="1" x14ac:dyDescent="0.3">
      <c r="A95" s="28"/>
      <c r="B95" s="34" t="s">
        <v>403</v>
      </c>
      <c r="C95" s="11">
        <f>COUNTIFS(Data!$O:$O,G95,Data!$B:$B,$B95)</f>
        <v>3</v>
      </c>
      <c r="D95" s="12">
        <f>COUNTIFS(Data!$O:$O,H95,Data!$B:$B,$B95)</f>
        <v>0</v>
      </c>
      <c r="E95" s="73">
        <f t="shared" si="8"/>
        <v>3</v>
      </c>
      <c r="F95" s="72"/>
      <c r="G95" s="72" t="s">
        <v>532</v>
      </c>
      <c r="H95" s="72" t="s">
        <v>533</v>
      </c>
    </row>
    <row r="96" spans="1:18" ht="28" customHeight="1" x14ac:dyDescent="0.3">
      <c r="A96" s="28"/>
      <c r="B96" s="34" t="s">
        <v>411</v>
      </c>
      <c r="C96" s="11">
        <f>COUNTIFS(Data!$O:$O,G96,Data!$B:$B,$B96)</f>
        <v>96</v>
      </c>
      <c r="D96" s="12">
        <f>COUNTIFS(Data!$O:$O,H96,Data!$B:$B,$B96)</f>
        <v>0</v>
      </c>
      <c r="E96" s="73">
        <f t="shared" si="8"/>
        <v>96</v>
      </c>
      <c r="F96" s="72"/>
      <c r="G96" s="72" t="s">
        <v>532</v>
      </c>
      <c r="H96" s="72" t="s">
        <v>533</v>
      </c>
    </row>
    <row r="97" spans="1:24" ht="28" customHeight="1" x14ac:dyDescent="0.3">
      <c r="A97" s="28"/>
      <c r="B97" s="34" t="s">
        <v>85</v>
      </c>
      <c r="C97" s="11">
        <f>COUNTIFS(Data!$O:$O,G97,Data!$B:$B,$B97)</f>
        <v>64</v>
      </c>
      <c r="D97" s="12">
        <f>COUNTIFS(Data!$O:$O,H97,Data!$B:$B,$B97)</f>
        <v>0</v>
      </c>
      <c r="E97" s="73">
        <f t="shared" si="8"/>
        <v>64</v>
      </c>
      <c r="F97" s="72"/>
      <c r="G97" s="72" t="s">
        <v>532</v>
      </c>
      <c r="H97" s="72" t="s">
        <v>533</v>
      </c>
    </row>
    <row r="98" spans="1:24" ht="28" customHeight="1" x14ac:dyDescent="0.3">
      <c r="A98" s="28"/>
      <c r="B98" s="34" t="s">
        <v>68</v>
      </c>
      <c r="C98" s="11">
        <f>COUNTIFS(Data!$O:$O,G98,Data!$B:$B,$B98)</f>
        <v>5</v>
      </c>
      <c r="D98" s="12">
        <f>COUNTIFS(Data!$O:$O,H98,Data!$B:$B,$B98)</f>
        <v>3</v>
      </c>
      <c r="E98" s="73">
        <f t="shared" si="8"/>
        <v>8</v>
      </c>
      <c r="F98" s="72"/>
      <c r="G98" s="72" t="s">
        <v>532</v>
      </c>
      <c r="H98" s="72" t="s">
        <v>533</v>
      </c>
    </row>
    <row r="99" spans="1:24" ht="28" customHeight="1" x14ac:dyDescent="0.3">
      <c r="A99" s="28"/>
      <c r="B99" s="34" t="s">
        <v>404</v>
      </c>
      <c r="C99" s="11">
        <f>COUNTIFS(Data!$O:$O,G99,Data!$B:$B,$B99)</f>
        <v>12</v>
      </c>
      <c r="D99" s="12">
        <f>COUNTIFS(Data!$O:$O,H99,Data!$B:$B,$B99)</f>
        <v>0</v>
      </c>
      <c r="E99" s="73">
        <f t="shared" si="8"/>
        <v>12</v>
      </c>
      <c r="F99" s="72"/>
      <c r="G99" s="72" t="s">
        <v>532</v>
      </c>
      <c r="H99" s="72" t="s">
        <v>533</v>
      </c>
    </row>
    <row r="100" spans="1:24" ht="28" customHeight="1" x14ac:dyDescent="0.3">
      <c r="A100" s="28"/>
      <c r="B100" s="34" t="s">
        <v>360</v>
      </c>
      <c r="C100" s="11">
        <f>COUNTIFS(Data!$O:$O,G100,Data!$B:$B,$B100)</f>
        <v>3</v>
      </c>
      <c r="D100" s="12">
        <f>COUNTIFS(Data!$O:$O,H100,Data!$B:$B,$B100)</f>
        <v>0</v>
      </c>
      <c r="E100" s="73">
        <f t="shared" si="8"/>
        <v>3</v>
      </c>
      <c r="F100" s="72"/>
      <c r="G100" s="72" t="s">
        <v>532</v>
      </c>
      <c r="H100" s="72" t="s">
        <v>533</v>
      </c>
    </row>
    <row r="101" spans="1:24" ht="28" customHeight="1" x14ac:dyDescent="0.3">
      <c r="A101" s="28"/>
      <c r="B101" s="34" t="s">
        <v>12</v>
      </c>
      <c r="C101" s="11">
        <f>COUNTIFS(Data!$O:$O,G101,Data!$B:$B,$B101)</f>
        <v>43</v>
      </c>
      <c r="D101" s="12">
        <f>COUNTIFS(Data!$O:$O,H101,Data!$B:$B,$B101)</f>
        <v>9</v>
      </c>
      <c r="E101" s="73">
        <f t="shared" si="8"/>
        <v>52</v>
      </c>
      <c r="F101" s="72"/>
      <c r="G101" s="72" t="s">
        <v>532</v>
      </c>
      <c r="H101" s="72" t="s">
        <v>533</v>
      </c>
    </row>
    <row r="102" spans="1:24" ht="28" customHeight="1" thickBot="1" x14ac:dyDescent="0.35">
      <c r="A102" s="28"/>
      <c r="B102" s="43" t="s">
        <v>408</v>
      </c>
      <c r="C102" s="42">
        <f>COUNTIFS(Data!$O:$O,G102,Data!$B:$B,$B102)</f>
        <v>15</v>
      </c>
      <c r="D102" s="40">
        <f>COUNTIFS(Data!$O:$O,H102,Data!$B:$B,$B102)</f>
        <v>0</v>
      </c>
      <c r="E102" s="74">
        <f t="shared" si="8"/>
        <v>15</v>
      </c>
      <c r="F102" s="72"/>
      <c r="G102" s="72" t="s">
        <v>532</v>
      </c>
      <c r="H102" s="72" t="s">
        <v>533</v>
      </c>
    </row>
    <row r="103" spans="1:24" ht="28" customHeight="1" thickBot="1" x14ac:dyDescent="0.35">
      <c r="A103" s="28"/>
      <c r="B103" s="26" t="s">
        <v>1220</v>
      </c>
      <c r="C103" s="87">
        <f>SUM(C93:C102)</f>
        <v>285</v>
      </c>
      <c r="D103" s="86">
        <f>SUM(D93:D102)</f>
        <v>14</v>
      </c>
      <c r="E103" s="37">
        <f>SUM(E93:E102)</f>
        <v>299</v>
      </c>
      <c r="F103" s="77">
        <f>SUM(C103:D103)</f>
        <v>299</v>
      </c>
      <c r="G103" s="72"/>
      <c r="H103" s="72"/>
    </row>
    <row r="104" spans="1:24" ht="37" customHeight="1" thickBot="1" x14ac:dyDescent="0.35">
      <c r="A104" s="28"/>
      <c r="B104" s="101" t="s">
        <v>1238</v>
      </c>
      <c r="C104" s="102"/>
      <c r="D104" s="102"/>
      <c r="E104" s="103"/>
    </row>
    <row r="105" spans="1:24" ht="28" customHeight="1" thickBot="1" x14ac:dyDescent="0.35">
      <c r="A105" s="28"/>
    </row>
    <row r="106" spans="1:24" s="88" customFormat="1" ht="28" customHeight="1" thickBot="1" x14ac:dyDescent="0.35">
      <c r="A106" s="36">
        <v>8</v>
      </c>
      <c r="B106" s="101" t="s">
        <v>1244</v>
      </c>
      <c r="C106" s="102"/>
      <c r="D106" s="102"/>
      <c r="E106" s="102"/>
      <c r="F106" s="102"/>
      <c r="G106" s="103"/>
    </row>
    <row r="107" spans="1:24" s="88" customFormat="1" ht="28" customHeight="1" thickBot="1" x14ac:dyDescent="0.35">
      <c r="A107" s="36" t="s">
        <v>536</v>
      </c>
      <c r="B107" s="104" t="s">
        <v>1228</v>
      </c>
      <c r="C107" s="105"/>
      <c r="D107" s="105"/>
      <c r="E107" s="105"/>
      <c r="F107" s="105"/>
      <c r="G107" s="106"/>
    </row>
    <row r="108" spans="1:24" ht="28" customHeight="1" thickBot="1" x14ac:dyDescent="0.35">
      <c r="A108" s="28"/>
      <c r="B108" s="31"/>
      <c r="C108" s="62" t="s">
        <v>1215</v>
      </c>
      <c r="D108" s="63" t="s">
        <v>1218</v>
      </c>
      <c r="E108" s="63" t="s">
        <v>1217</v>
      </c>
      <c r="F108" s="64" t="s">
        <v>1216</v>
      </c>
      <c r="G108" s="26" t="s">
        <v>1220</v>
      </c>
    </row>
    <row r="109" spans="1:24" ht="28" customHeight="1" x14ac:dyDescent="0.3">
      <c r="A109" s="28"/>
      <c r="B109" s="33" t="s">
        <v>548</v>
      </c>
      <c r="C109" s="32">
        <f>COUNTIFS(Data!$C:$C,I109,Data!$I:$I,$B109)</f>
        <v>31</v>
      </c>
      <c r="D109" s="29">
        <f>COUNTIFS(Data!$C:$C,J109,Data!$I:$I,$B109)</f>
        <v>1</v>
      </c>
      <c r="E109" s="29">
        <f>COUNTIFS(Data!$C:$C,K109,Data!$I:$I,$B109)</f>
        <v>1</v>
      </c>
      <c r="F109" s="41">
        <f>COUNTIFS(Data!$C:$C,L109,Data!$I:$I,$B109)</f>
        <v>15</v>
      </c>
      <c r="G109" s="71">
        <f t="shared" ref="G109:G115" si="9">SUM(C109:F109)</f>
        <v>48</v>
      </c>
      <c r="H109" s="72"/>
      <c r="I109" s="72" t="s">
        <v>1215</v>
      </c>
      <c r="J109" s="72" t="s">
        <v>1218</v>
      </c>
      <c r="K109" s="72" t="s">
        <v>1217</v>
      </c>
      <c r="L109" s="72" t="s">
        <v>1216</v>
      </c>
      <c r="M109" s="72"/>
      <c r="N109" s="72"/>
      <c r="O109" s="72"/>
      <c r="P109" s="72"/>
      <c r="Q109" s="72"/>
      <c r="R109" s="72"/>
      <c r="S109" s="72"/>
      <c r="T109" s="72" t="s">
        <v>68</v>
      </c>
      <c r="U109" s="72" t="s">
        <v>404</v>
      </c>
      <c r="V109" s="72" t="s">
        <v>360</v>
      </c>
      <c r="W109" s="72" t="s">
        <v>12</v>
      </c>
      <c r="X109" s="72" t="s">
        <v>408</v>
      </c>
    </row>
    <row r="110" spans="1:24" ht="28" customHeight="1" x14ac:dyDescent="0.3">
      <c r="A110" s="28"/>
      <c r="B110" s="34" t="s">
        <v>552</v>
      </c>
      <c r="C110" s="11">
        <f>COUNTIFS(Data!$C:$C,I110,Data!$I:$I,$B110)</f>
        <v>4</v>
      </c>
      <c r="D110" s="4">
        <f>COUNTIFS(Data!$C:$C,J110,Data!$I:$I,$B110)</f>
        <v>0</v>
      </c>
      <c r="E110" s="4">
        <f>COUNTIFS(Data!$C:$C,K110,Data!$I:$I,$B110)</f>
        <v>0</v>
      </c>
      <c r="F110" s="12">
        <f>COUNTIFS(Data!$C:$C,L110,Data!$I:$I,$B110)</f>
        <v>1</v>
      </c>
      <c r="G110" s="73">
        <f t="shared" si="9"/>
        <v>5</v>
      </c>
      <c r="H110" s="72"/>
      <c r="I110" s="72" t="s">
        <v>1215</v>
      </c>
      <c r="J110" s="72" t="s">
        <v>1218</v>
      </c>
      <c r="K110" s="72" t="s">
        <v>1217</v>
      </c>
      <c r="L110" s="72" t="s">
        <v>1216</v>
      </c>
      <c r="M110" s="72"/>
      <c r="N110" s="72"/>
      <c r="O110" s="72"/>
      <c r="P110" s="72"/>
      <c r="Q110" s="72"/>
      <c r="R110" s="72"/>
      <c r="S110" s="72"/>
      <c r="T110" s="72" t="s">
        <v>68</v>
      </c>
      <c r="U110" s="72" t="s">
        <v>404</v>
      </c>
      <c r="V110" s="72" t="s">
        <v>360</v>
      </c>
      <c r="W110" s="72" t="s">
        <v>12</v>
      </c>
      <c r="X110" s="72" t="s">
        <v>408</v>
      </c>
    </row>
    <row r="111" spans="1:24" ht="28" customHeight="1" x14ac:dyDescent="0.3">
      <c r="A111" s="28"/>
      <c r="B111" s="34" t="s">
        <v>549</v>
      </c>
      <c r="C111" s="11">
        <f>COUNTIFS(Data!$C:$C,I111,Data!$I:$I,$B111)</f>
        <v>2</v>
      </c>
      <c r="D111" s="4">
        <f>COUNTIFS(Data!$C:$C,J111,Data!$I:$I,$B111)</f>
        <v>0</v>
      </c>
      <c r="E111" s="4">
        <f>COUNTIFS(Data!$C:$C,K111,Data!$I:$I,$B111)</f>
        <v>0</v>
      </c>
      <c r="F111" s="12">
        <f>COUNTIFS(Data!$C:$C,L111,Data!$I:$I,$B111)</f>
        <v>0</v>
      </c>
      <c r="G111" s="73">
        <f t="shared" si="9"/>
        <v>2</v>
      </c>
      <c r="H111" s="72"/>
      <c r="I111" s="72" t="s">
        <v>1215</v>
      </c>
      <c r="J111" s="72" t="s">
        <v>1218</v>
      </c>
      <c r="K111" s="72" t="s">
        <v>1217</v>
      </c>
      <c r="L111" s="72" t="s">
        <v>1216</v>
      </c>
      <c r="M111" s="72"/>
      <c r="N111" s="72"/>
      <c r="O111" s="72"/>
      <c r="P111" s="72"/>
      <c r="Q111" s="72"/>
      <c r="R111" s="72"/>
      <c r="S111" s="72"/>
      <c r="T111" s="72" t="s">
        <v>68</v>
      </c>
      <c r="U111" s="72" t="s">
        <v>404</v>
      </c>
      <c r="V111" s="72" t="s">
        <v>360</v>
      </c>
      <c r="W111" s="72" t="s">
        <v>12</v>
      </c>
      <c r="X111" s="72" t="s">
        <v>408</v>
      </c>
    </row>
    <row r="112" spans="1:24" ht="28" customHeight="1" x14ac:dyDescent="0.3">
      <c r="A112" s="28"/>
      <c r="B112" s="34" t="s">
        <v>550</v>
      </c>
      <c r="C112" s="11">
        <f>COUNTIFS(Data!$C:$C,I112,Data!$I:$I,$B112)</f>
        <v>7</v>
      </c>
      <c r="D112" s="4">
        <f>COUNTIFS(Data!$C:$C,J112,Data!$I:$I,$B112)</f>
        <v>1</v>
      </c>
      <c r="E112" s="4">
        <f>COUNTIFS(Data!$C:$C,K112,Data!$I:$I,$B112)</f>
        <v>0</v>
      </c>
      <c r="F112" s="12">
        <f>COUNTIFS(Data!$C:$C,L112,Data!$I:$I,$B112)</f>
        <v>3</v>
      </c>
      <c r="G112" s="73">
        <f t="shared" si="9"/>
        <v>11</v>
      </c>
      <c r="H112" s="72"/>
      <c r="I112" s="72" t="s">
        <v>1215</v>
      </c>
      <c r="J112" s="72" t="s">
        <v>1218</v>
      </c>
      <c r="K112" s="72" t="s">
        <v>1217</v>
      </c>
      <c r="L112" s="72" t="s">
        <v>1216</v>
      </c>
      <c r="M112" s="72"/>
      <c r="N112" s="72"/>
      <c r="O112" s="72"/>
      <c r="P112" s="72"/>
      <c r="Q112" s="72"/>
      <c r="R112" s="72"/>
      <c r="S112" s="72"/>
      <c r="T112" s="72" t="s">
        <v>68</v>
      </c>
      <c r="U112" s="72" t="s">
        <v>404</v>
      </c>
      <c r="V112" s="72" t="s">
        <v>360</v>
      </c>
      <c r="W112" s="72" t="s">
        <v>12</v>
      </c>
      <c r="X112" s="72" t="s">
        <v>408</v>
      </c>
    </row>
    <row r="113" spans="1:24" ht="28" customHeight="1" x14ac:dyDescent="0.3">
      <c r="A113" s="28"/>
      <c r="B113" s="34" t="s">
        <v>551</v>
      </c>
      <c r="C113" s="11">
        <f>COUNTIFS(Data!$C:$C,I113,Data!$I:$I,$B113)</f>
        <v>5</v>
      </c>
      <c r="D113" s="4">
        <f>COUNTIFS(Data!$C:$C,J113,Data!$I:$I,$B113)</f>
        <v>0</v>
      </c>
      <c r="E113" s="4">
        <f>COUNTIFS(Data!$C:$C,K113,Data!$I:$I,$B113)</f>
        <v>0</v>
      </c>
      <c r="F113" s="12">
        <f>COUNTIFS(Data!$C:$C,L113,Data!$I:$I,$B113)</f>
        <v>3</v>
      </c>
      <c r="G113" s="73">
        <f t="shared" si="9"/>
        <v>8</v>
      </c>
      <c r="H113" s="72"/>
      <c r="I113" s="72" t="s">
        <v>1215</v>
      </c>
      <c r="J113" s="72" t="s">
        <v>1218</v>
      </c>
      <c r="K113" s="72" t="s">
        <v>1217</v>
      </c>
      <c r="L113" s="72" t="s">
        <v>1216</v>
      </c>
      <c r="M113" s="72"/>
      <c r="N113" s="72"/>
      <c r="O113" s="72"/>
      <c r="P113" s="72"/>
      <c r="Q113" s="72"/>
      <c r="R113" s="72"/>
      <c r="S113" s="72"/>
      <c r="T113" s="72" t="s">
        <v>68</v>
      </c>
      <c r="U113" s="72" t="s">
        <v>404</v>
      </c>
      <c r="V113" s="72" t="s">
        <v>360</v>
      </c>
      <c r="W113" s="72" t="s">
        <v>12</v>
      </c>
      <c r="X113" s="72" t="s">
        <v>408</v>
      </c>
    </row>
    <row r="114" spans="1:24" ht="28" customHeight="1" x14ac:dyDescent="0.3">
      <c r="A114" s="28"/>
      <c r="B114" s="34" t="s">
        <v>547</v>
      </c>
      <c r="C114" s="11">
        <f>COUNTIFS(Data!$C:$C,I114,Data!$I:$I,$B114)</f>
        <v>99</v>
      </c>
      <c r="D114" s="4">
        <f>COUNTIFS(Data!$C:$C,J114,Data!$I:$I,$B114)</f>
        <v>0</v>
      </c>
      <c r="E114" s="4">
        <f>COUNTIFS(Data!$C:$C,K114,Data!$I:$I,$B114)</f>
        <v>0</v>
      </c>
      <c r="F114" s="12">
        <f>COUNTIFS(Data!$C:$C,L114,Data!$I:$I,$B114)</f>
        <v>20</v>
      </c>
      <c r="G114" s="73">
        <f t="shared" si="9"/>
        <v>119</v>
      </c>
      <c r="H114" s="72"/>
      <c r="I114" s="72" t="s">
        <v>1215</v>
      </c>
      <c r="J114" s="72" t="s">
        <v>1218</v>
      </c>
      <c r="K114" s="72" t="s">
        <v>1217</v>
      </c>
      <c r="L114" s="72" t="s">
        <v>1216</v>
      </c>
      <c r="M114" s="72"/>
      <c r="N114" s="72"/>
      <c r="O114" s="72"/>
      <c r="P114" s="72"/>
      <c r="Q114" s="72"/>
      <c r="R114" s="72"/>
      <c r="S114" s="72"/>
      <c r="T114" s="72" t="s">
        <v>68</v>
      </c>
      <c r="U114" s="72" t="s">
        <v>404</v>
      </c>
      <c r="V114" s="72" t="s">
        <v>360</v>
      </c>
      <c r="W114" s="72" t="s">
        <v>12</v>
      </c>
      <c r="X114" s="72" t="s">
        <v>408</v>
      </c>
    </row>
    <row r="115" spans="1:24" ht="28" customHeight="1" thickBot="1" x14ac:dyDescent="0.35">
      <c r="A115" s="28"/>
      <c r="B115" s="43" t="s">
        <v>546</v>
      </c>
      <c r="C115" s="42">
        <f>COUNTIFS(Data!$C:$C,I115,Data!$I:$I,$B115)</f>
        <v>76</v>
      </c>
      <c r="D115" s="39">
        <f>COUNTIFS(Data!$C:$C,J115,Data!$I:$I,$B115)</f>
        <v>1</v>
      </c>
      <c r="E115" s="39">
        <f>COUNTIFS(Data!$C:$C,K115,Data!$I:$I,$B115)</f>
        <v>1</v>
      </c>
      <c r="F115" s="40">
        <f>COUNTIFS(Data!$C:$C,L115,Data!$I:$I,$B115)</f>
        <v>28</v>
      </c>
      <c r="G115" s="74">
        <f t="shared" si="9"/>
        <v>106</v>
      </c>
      <c r="H115" s="72"/>
      <c r="I115" s="72" t="s">
        <v>1215</v>
      </c>
      <c r="J115" s="72" t="s">
        <v>1218</v>
      </c>
      <c r="K115" s="72" t="s">
        <v>1217</v>
      </c>
      <c r="L115" s="72" t="s">
        <v>1216</v>
      </c>
      <c r="M115" s="72"/>
      <c r="N115" s="72"/>
      <c r="O115" s="72"/>
      <c r="P115" s="72"/>
      <c r="Q115" s="72"/>
      <c r="R115" s="72"/>
      <c r="S115" s="72"/>
      <c r="T115" s="72" t="s">
        <v>68</v>
      </c>
      <c r="U115" s="72" t="s">
        <v>404</v>
      </c>
      <c r="V115" s="72" t="s">
        <v>360</v>
      </c>
      <c r="W115" s="72" t="s">
        <v>12</v>
      </c>
      <c r="X115" s="72" t="s">
        <v>408</v>
      </c>
    </row>
    <row r="116" spans="1:24" ht="28" customHeight="1" thickBot="1" x14ac:dyDescent="0.35">
      <c r="A116" s="28"/>
      <c r="B116" s="26" t="s">
        <v>1220</v>
      </c>
      <c r="C116" s="75">
        <f>SUM(C109:C115)</f>
        <v>224</v>
      </c>
      <c r="D116" s="83">
        <f>SUM(D109:D115)</f>
        <v>3</v>
      </c>
      <c r="E116" s="83">
        <f>SUM(E109:E115)</f>
        <v>2</v>
      </c>
      <c r="F116" s="76">
        <f>SUM(F109:F115)</f>
        <v>70</v>
      </c>
      <c r="G116" s="53">
        <f>SUM(G109:G115)</f>
        <v>299</v>
      </c>
      <c r="H116" s="77">
        <f>SUM(C116:F116)</f>
        <v>299</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1" t="s">
        <v>1238</v>
      </c>
      <c r="C117" s="102"/>
      <c r="D117" s="102"/>
      <c r="E117" s="102"/>
      <c r="F117" s="102"/>
      <c r="G117" s="103"/>
    </row>
    <row r="118" spans="1:24" ht="28" customHeight="1" thickBot="1" x14ac:dyDescent="0.35">
      <c r="A118" s="28"/>
    </row>
    <row r="119" spans="1:24" s="88" customFormat="1" ht="28" customHeight="1" thickBot="1" x14ac:dyDescent="0.35">
      <c r="A119" s="36">
        <v>9</v>
      </c>
      <c r="B119" s="101" t="s">
        <v>1244</v>
      </c>
      <c r="C119" s="102"/>
      <c r="D119" s="102"/>
      <c r="E119" s="102"/>
      <c r="F119" s="102"/>
      <c r="G119" s="103"/>
    </row>
    <row r="120" spans="1:24" s="88" customFormat="1" ht="28" customHeight="1" thickBot="1" x14ac:dyDescent="0.35">
      <c r="A120" s="36" t="s">
        <v>536</v>
      </c>
      <c r="B120" s="104" t="s">
        <v>1229</v>
      </c>
      <c r="C120" s="105"/>
      <c r="D120" s="105"/>
      <c r="E120" s="105"/>
      <c r="F120" s="105"/>
      <c r="G120" s="106"/>
    </row>
    <row r="121" spans="1:24" ht="28" customHeight="1" thickBot="1" x14ac:dyDescent="0.35">
      <c r="A121" s="28"/>
      <c r="B121" s="54"/>
      <c r="C121" s="62" t="s">
        <v>1215</v>
      </c>
      <c r="D121" s="63" t="s">
        <v>1218</v>
      </c>
      <c r="E121" s="63" t="s">
        <v>1217</v>
      </c>
      <c r="F121" s="64" t="s">
        <v>1216</v>
      </c>
      <c r="G121" s="26" t="s">
        <v>1220</v>
      </c>
    </row>
    <row r="122" spans="1:24" ht="28" customHeight="1" x14ac:dyDescent="0.3">
      <c r="A122" s="28"/>
      <c r="B122" s="33" t="s">
        <v>417</v>
      </c>
      <c r="C122" s="32">
        <f>COUNTIFS(Data!$C:$C,I122,Data!$K:$K,$B122)</f>
        <v>175</v>
      </c>
      <c r="D122" s="29">
        <f>COUNTIFS(Data!$C:$C,J122,Data!$K:$K,$B122)</f>
        <v>0</v>
      </c>
      <c r="E122" s="29">
        <f>COUNTIFS(Data!$C:$C,K122,Data!$K:$K,$B122)</f>
        <v>1</v>
      </c>
      <c r="F122" s="41">
        <f>COUNTIFS(Data!$C:$C,L122,Data!$K:$K,$B122)</f>
        <v>25</v>
      </c>
      <c r="G122" s="71">
        <f>SUM(C122:F122)</f>
        <v>201</v>
      </c>
      <c r="H122" s="72"/>
      <c r="I122" s="72" t="s">
        <v>1215</v>
      </c>
      <c r="J122" s="72" t="s">
        <v>1218</v>
      </c>
      <c r="K122" s="72" t="s">
        <v>1217</v>
      </c>
      <c r="L122" s="72" t="s">
        <v>1216</v>
      </c>
      <c r="M122" s="72"/>
      <c r="N122" s="72"/>
      <c r="O122" s="72"/>
      <c r="P122" s="72"/>
      <c r="Q122" s="72"/>
      <c r="R122" s="72"/>
      <c r="S122" s="72"/>
      <c r="T122" s="72" t="s">
        <v>68</v>
      </c>
      <c r="U122" s="72" t="s">
        <v>404</v>
      </c>
      <c r="V122" s="72" t="s">
        <v>360</v>
      </c>
      <c r="W122" s="72" t="s">
        <v>12</v>
      </c>
      <c r="X122" s="72" t="s">
        <v>408</v>
      </c>
    </row>
    <row r="123" spans="1:24" ht="28" customHeight="1" x14ac:dyDescent="0.3">
      <c r="A123" s="28"/>
      <c r="B123" s="34" t="s">
        <v>418</v>
      </c>
      <c r="C123" s="11">
        <f>COUNTIFS(Data!$C:$C,I123,Data!$K:$K,$B123)</f>
        <v>10</v>
      </c>
      <c r="D123" s="4">
        <f>COUNTIFS(Data!$C:$C,J123,Data!$K:$K,$B123)</f>
        <v>0</v>
      </c>
      <c r="E123" s="4">
        <f>COUNTIFS(Data!$C:$C,K123,Data!$K:$K,$B123)</f>
        <v>0</v>
      </c>
      <c r="F123" s="12">
        <f>COUNTIFS(Data!$C:$C,L123,Data!$K:$K,$B123)</f>
        <v>19</v>
      </c>
      <c r="G123" s="73">
        <f>SUM(C123:F123)</f>
        <v>29</v>
      </c>
      <c r="H123" s="72"/>
      <c r="I123" s="72" t="s">
        <v>1215</v>
      </c>
      <c r="J123" s="72" t="s">
        <v>1218</v>
      </c>
      <c r="K123" s="72" t="s">
        <v>1217</v>
      </c>
      <c r="L123" s="72" t="s">
        <v>1216</v>
      </c>
      <c r="M123" s="72"/>
      <c r="N123" s="72"/>
      <c r="O123" s="72"/>
      <c r="P123" s="72"/>
      <c r="Q123" s="72"/>
      <c r="R123" s="72"/>
      <c r="S123" s="72"/>
      <c r="T123" s="72" t="s">
        <v>68</v>
      </c>
      <c r="U123" s="72" t="s">
        <v>404</v>
      </c>
      <c r="V123" s="72" t="s">
        <v>360</v>
      </c>
      <c r="W123" s="72" t="s">
        <v>12</v>
      </c>
      <c r="X123" s="72" t="s">
        <v>408</v>
      </c>
    </row>
    <row r="124" spans="1:24" ht="28" customHeight="1" x14ac:dyDescent="0.3">
      <c r="A124" s="28"/>
      <c r="B124" s="34" t="s">
        <v>419</v>
      </c>
      <c r="C124" s="11">
        <f>COUNTIFS(Data!$C:$C,I124,Data!$K:$K,$B124)</f>
        <v>27</v>
      </c>
      <c r="D124" s="4">
        <f>COUNTIFS(Data!$C:$C,J124,Data!$K:$K,$B124)</f>
        <v>3</v>
      </c>
      <c r="E124" s="4">
        <f>COUNTIFS(Data!$C:$C,K124,Data!$K:$K,$B124)</f>
        <v>1</v>
      </c>
      <c r="F124" s="12">
        <f>COUNTIFS(Data!$C:$C,L124,Data!$K:$K,$B124)</f>
        <v>26</v>
      </c>
      <c r="G124" s="73">
        <f>SUM(C124:F124)</f>
        <v>57</v>
      </c>
      <c r="H124" s="72"/>
      <c r="I124" s="72" t="s">
        <v>1215</v>
      </c>
      <c r="J124" s="72" t="s">
        <v>1218</v>
      </c>
      <c r="K124" s="72" t="s">
        <v>1217</v>
      </c>
      <c r="L124" s="72" t="s">
        <v>1216</v>
      </c>
      <c r="M124" s="72"/>
      <c r="N124" s="72"/>
      <c r="O124" s="72"/>
      <c r="P124" s="72"/>
      <c r="Q124" s="72"/>
      <c r="R124" s="72"/>
      <c r="S124" s="72"/>
      <c r="T124" s="72" t="s">
        <v>68</v>
      </c>
      <c r="U124" s="72" t="s">
        <v>404</v>
      </c>
      <c r="V124" s="72" t="s">
        <v>360</v>
      </c>
      <c r="W124" s="72" t="s">
        <v>12</v>
      </c>
      <c r="X124" s="72" t="s">
        <v>408</v>
      </c>
    </row>
    <row r="125" spans="1:24" ht="28" customHeight="1" x14ac:dyDescent="0.3">
      <c r="A125" s="28"/>
      <c r="B125" s="34" t="s">
        <v>416</v>
      </c>
      <c r="C125" s="11">
        <f>COUNTIFS(Data!$C:$C,I125,Data!$K:$K,$B125)</f>
        <v>12</v>
      </c>
      <c r="D125" s="4">
        <f>COUNTIFS(Data!$C:$C,J125,Data!$K:$K,$B125)</f>
        <v>0</v>
      </c>
      <c r="E125" s="4">
        <f>COUNTIFS(Data!$C:$C,K125,Data!$K:$K,$B125)</f>
        <v>0</v>
      </c>
      <c r="F125" s="12">
        <f>COUNTIFS(Data!$C:$C,L125,Data!$K:$K,$B125)</f>
        <v>0</v>
      </c>
      <c r="G125" s="73">
        <f>SUM(C125:F125)</f>
        <v>12</v>
      </c>
      <c r="H125" s="72"/>
      <c r="I125" s="72" t="s">
        <v>1215</v>
      </c>
      <c r="J125" s="72" t="s">
        <v>1218</v>
      </c>
      <c r="K125" s="72" t="s">
        <v>1217</v>
      </c>
      <c r="L125" s="72" t="s">
        <v>1216</v>
      </c>
      <c r="M125" s="72"/>
      <c r="N125" s="72"/>
      <c r="O125" s="72"/>
      <c r="P125" s="72"/>
      <c r="Q125" s="72"/>
      <c r="R125" s="72"/>
      <c r="S125" s="72"/>
      <c r="T125" s="72" t="s">
        <v>68</v>
      </c>
      <c r="U125" s="72" t="s">
        <v>404</v>
      </c>
      <c r="V125" s="72" t="s">
        <v>360</v>
      </c>
      <c r="W125" s="72" t="s">
        <v>12</v>
      </c>
      <c r="X125" s="72" t="s">
        <v>408</v>
      </c>
    </row>
    <row r="126" spans="1:24" ht="28" customHeight="1" thickBot="1" x14ac:dyDescent="0.35">
      <c r="A126" s="28"/>
      <c r="B126" s="43" t="s">
        <v>420</v>
      </c>
      <c r="C126" s="42">
        <f>COUNTIFS(Data!$C:$C,I126,Data!$K:$K,$B126)</f>
        <v>0</v>
      </c>
      <c r="D126" s="39">
        <f>COUNTIFS(Data!$C:$C,J126,Data!$K:$K,$B126)</f>
        <v>0</v>
      </c>
      <c r="E126" s="39">
        <f>COUNTIFS(Data!$C:$C,K126,Data!$K:$K,$B126)</f>
        <v>0</v>
      </c>
      <c r="F126" s="40">
        <f>COUNTIFS(Data!$C:$C,L126,Data!$K:$K,$B126)</f>
        <v>0</v>
      </c>
      <c r="G126" s="74">
        <f>SUM(C126:F126)</f>
        <v>0</v>
      </c>
      <c r="H126" s="72"/>
      <c r="I126" s="72" t="s">
        <v>1215</v>
      </c>
      <c r="J126" s="72" t="s">
        <v>1218</v>
      </c>
      <c r="K126" s="72" t="s">
        <v>1217</v>
      </c>
      <c r="L126" s="72" t="s">
        <v>1216</v>
      </c>
      <c r="M126" s="72"/>
      <c r="N126" s="72"/>
      <c r="O126" s="72"/>
      <c r="P126" s="72"/>
      <c r="Q126" s="72"/>
      <c r="R126" s="72"/>
      <c r="S126" s="72"/>
      <c r="T126" s="72" t="s">
        <v>68</v>
      </c>
      <c r="U126" s="72" t="s">
        <v>404</v>
      </c>
      <c r="V126" s="72" t="s">
        <v>360</v>
      </c>
      <c r="W126" s="72" t="s">
        <v>12</v>
      </c>
      <c r="X126" s="72" t="s">
        <v>408</v>
      </c>
    </row>
    <row r="127" spans="1:24" ht="28" customHeight="1" thickBot="1" x14ac:dyDescent="0.35">
      <c r="A127" s="28"/>
      <c r="B127" s="26" t="s">
        <v>1220</v>
      </c>
      <c r="C127" s="75">
        <f>SUM(C122:C126)</f>
        <v>224</v>
      </c>
      <c r="D127" s="83">
        <f>SUM(D122:D126)</f>
        <v>3</v>
      </c>
      <c r="E127" s="83">
        <f>SUM(E122:E126)</f>
        <v>2</v>
      </c>
      <c r="F127" s="76">
        <f>SUM(F122:F126)</f>
        <v>70</v>
      </c>
      <c r="G127" s="53">
        <f>SUM(G122:G126)</f>
        <v>299</v>
      </c>
      <c r="H127" s="77">
        <f>SUM(C127:F127)</f>
        <v>299</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1" t="s">
        <v>1238</v>
      </c>
      <c r="C128" s="102"/>
      <c r="D128" s="102"/>
      <c r="E128" s="102"/>
      <c r="F128" s="102"/>
      <c r="G128" s="103"/>
    </row>
    <row r="129" spans="1:24" ht="28" customHeight="1" thickBot="1" x14ac:dyDescent="0.35">
      <c r="A129" s="28"/>
    </row>
    <row r="130" spans="1:24" s="88" customFormat="1" ht="28" customHeight="1" thickBot="1" x14ac:dyDescent="0.35">
      <c r="A130" s="36">
        <v>10</v>
      </c>
      <c r="B130" s="101" t="s">
        <v>1244</v>
      </c>
      <c r="C130" s="102"/>
      <c r="D130" s="102"/>
      <c r="E130" s="102"/>
      <c r="F130" s="102"/>
      <c r="G130" s="103"/>
    </row>
    <row r="131" spans="1:24" s="88" customFormat="1" ht="28" customHeight="1" thickBot="1" x14ac:dyDescent="0.35">
      <c r="A131" s="36" t="s">
        <v>536</v>
      </c>
      <c r="B131" s="104" t="s">
        <v>1230</v>
      </c>
      <c r="C131" s="105"/>
      <c r="D131" s="105"/>
      <c r="E131" s="105"/>
      <c r="F131" s="105"/>
      <c r="G131" s="106"/>
    </row>
    <row r="132" spans="1:24" ht="28" customHeight="1" thickBot="1" x14ac:dyDescent="0.35">
      <c r="A132" s="28"/>
      <c r="B132" s="54"/>
      <c r="C132" s="65" t="s">
        <v>1215</v>
      </c>
      <c r="D132" s="66" t="s">
        <v>1218</v>
      </c>
      <c r="E132" s="66" t="s">
        <v>1217</v>
      </c>
      <c r="F132" s="67" t="s">
        <v>1216</v>
      </c>
      <c r="G132" s="30" t="s">
        <v>1220</v>
      </c>
    </row>
    <row r="133" spans="1:24" ht="28" customHeight="1" x14ac:dyDescent="0.3">
      <c r="A133" s="28"/>
      <c r="B133" s="33" t="s">
        <v>781</v>
      </c>
      <c r="C133" s="32">
        <f>COUNTIFS(Data!$C:$C,I133,Data!$N:$N,$B133)</f>
        <v>0</v>
      </c>
      <c r="D133" s="29">
        <f>COUNTIFS(Data!$C:$C,J133,Data!$N:$N,$B133)</f>
        <v>0</v>
      </c>
      <c r="E133" s="29">
        <f>COUNTIFS(Data!$C:$C,K133,Data!$N:$N,$B133)</f>
        <v>0</v>
      </c>
      <c r="F133" s="41">
        <f>COUNTIFS(Data!$C:$C,L133,Data!$N:$N,$B133)</f>
        <v>0</v>
      </c>
      <c r="G133" s="84">
        <f t="shared" ref="G133:G139" si="10">SUM(C133:F133)</f>
        <v>0</v>
      </c>
      <c r="H133" s="72"/>
      <c r="I133" s="72" t="s">
        <v>1215</v>
      </c>
      <c r="J133" s="72" t="s">
        <v>1218</v>
      </c>
      <c r="K133" s="72" t="s">
        <v>1217</v>
      </c>
      <c r="L133" s="72" t="s">
        <v>1216</v>
      </c>
      <c r="M133" s="72"/>
      <c r="N133" s="72"/>
      <c r="O133" s="72"/>
      <c r="P133" s="72"/>
      <c r="Q133" s="72"/>
      <c r="R133" s="72"/>
      <c r="S133" s="72"/>
      <c r="T133" s="72" t="s">
        <v>68</v>
      </c>
      <c r="U133" s="72" t="s">
        <v>404</v>
      </c>
      <c r="V133" s="72" t="s">
        <v>360</v>
      </c>
      <c r="W133" s="72" t="s">
        <v>12</v>
      </c>
      <c r="X133" s="72" t="s">
        <v>408</v>
      </c>
    </row>
    <row r="134" spans="1:24" ht="28" customHeight="1" x14ac:dyDescent="0.3">
      <c r="A134" s="28"/>
      <c r="B134" s="34" t="s">
        <v>782</v>
      </c>
      <c r="C134" s="11">
        <f>COUNTIFS(Data!$C:$C,I134,Data!$N:$N,$B134)</f>
        <v>1</v>
      </c>
      <c r="D134" s="4">
        <f>COUNTIFS(Data!$C:$C,J134,Data!$N:$N,$B134)</f>
        <v>0</v>
      </c>
      <c r="E134" s="4">
        <f>COUNTIFS(Data!$C:$C,K134,Data!$N:$N,$B134)</f>
        <v>0</v>
      </c>
      <c r="F134" s="12">
        <f>COUNTIFS(Data!$C:$C,L134,Data!$N:$N,$B134)</f>
        <v>12</v>
      </c>
      <c r="G134" s="73">
        <f t="shared" si="10"/>
        <v>13</v>
      </c>
      <c r="H134" s="72"/>
      <c r="I134" s="72" t="s">
        <v>1215</v>
      </c>
      <c r="J134" s="72" t="s">
        <v>1218</v>
      </c>
      <c r="K134" s="72" t="s">
        <v>1217</v>
      </c>
      <c r="L134" s="72" t="s">
        <v>1216</v>
      </c>
      <c r="M134" s="72"/>
      <c r="N134" s="72"/>
      <c r="O134" s="72"/>
      <c r="P134" s="72"/>
      <c r="Q134" s="72"/>
      <c r="R134" s="72"/>
      <c r="S134" s="72"/>
      <c r="T134" s="72" t="s">
        <v>68</v>
      </c>
      <c r="U134" s="72" t="s">
        <v>404</v>
      </c>
      <c r="V134" s="72" t="s">
        <v>360</v>
      </c>
      <c r="W134" s="72" t="s">
        <v>12</v>
      </c>
      <c r="X134" s="72" t="s">
        <v>408</v>
      </c>
    </row>
    <row r="135" spans="1:24" ht="28" customHeight="1" x14ac:dyDescent="0.3">
      <c r="A135" s="28"/>
      <c r="B135" s="34" t="s">
        <v>776</v>
      </c>
      <c r="C135" s="11">
        <f>COUNTIFS(Data!$C:$C,I135,Data!$N:$N,$B135)</f>
        <v>216</v>
      </c>
      <c r="D135" s="4">
        <f>COUNTIFS(Data!$C:$C,J135,Data!$N:$N,$B135)</f>
        <v>3</v>
      </c>
      <c r="E135" s="4">
        <f>COUNTIFS(Data!$C:$C,K135,Data!$N:$N,$B135)</f>
        <v>1</v>
      </c>
      <c r="F135" s="12">
        <f>COUNTIFS(Data!$C:$C,L135,Data!$N:$N,$B135)</f>
        <v>46</v>
      </c>
      <c r="G135" s="73">
        <f t="shared" si="10"/>
        <v>266</v>
      </c>
      <c r="H135" s="72"/>
      <c r="I135" s="72" t="s">
        <v>1215</v>
      </c>
      <c r="J135" s="72" t="s">
        <v>1218</v>
      </c>
      <c r="K135" s="72" t="s">
        <v>1217</v>
      </c>
      <c r="L135" s="72" t="s">
        <v>1216</v>
      </c>
      <c r="M135" s="72"/>
      <c r="N135" s="72"/>
      <c r="O135" s="72"/>
      <c r="P135" s="72"/>
      <c r="Q135" s="72"/>
      <c r="R135" s="72"/>
      <c r="S135" s="72"/>
      <c r="T135" s="72" t="s">
        <v>68</v>
      </c>
      <c r="U135" s="72" t="s">
        <v>404</v>
      </c>
      <c r="V135" s="72" t="s">
        <v>360</v>
      </c>
      <c r="W135" s="72" t="s">
        <v>12</v>
      </c>
      <c r="X135" s="72" t="s">
        <v>408</v>
      </c>
    </row>
    <row r="136" spans="1:24" ht="28" customHeight="1" x14ac:dyDescent="0.3">
      <c r="A136" s="28"/>
      <c r="B136" s="34" t="s">
        <v>779</v>
      </c>
      <c r="C136" s="11">
        <f>COUNTIFS(Data!$C:$C,I136,Data!$N:$N,$B136)</f>
        <v>1</v>
      </c>
      <c r="D136" s="4">
        <f>COUNTIFS(Data!$C:$C,J136,Data!$N:$N,$B136)</f>
        <v>0</v>
      </c>
      <c r="E136" s="4">
        <f>COUNTIFS(Data!$C:$C,K136,Data!$N:$N,$B136)</f>
        <v>1</v>
      </c>
      <c r="F136" s="12">
        <f>COUNTIFS(Data!$C:$C,L136,Data!$N:$N,$B136)</f>
        <v>3</v>
      </c>
      <c r="G136" s="73">
        <f t="shared" si="10"/>
        <v>5</v>
      </c>
      <c r="H136" s="72"/>
      <c r="I136" s="72" t="s">
        <v>1215</v>
      </c>
      <c r="J136" s="72" t="s">
        <v>1218</v>
      </c>
      <c r="K136" s="72" t="s">
        <v>1217</v>
      </c>
      <c r="L136" s="72" t="s">
        <v>1216</v>
      </c>
      <c r="M136" s="72"/>
      <c r="N136" s="72"/>
      <c r="O136" s="72"/>
      <c r="P136" s="72"/>
      <c r="Q136" s="72"/>
      <c r="R136" s="72"/>
      <c r="S136" s="72"/>
      <c r="T136" s="72" t="s">
        <v>68</v>
      </c>
      <c r="U136" s="72" t="s">
        <v>404</v>
      </c>
      <c r="V136" s="72" t="s">
        <v>360</v>
      </c>
      <c r="W136" s="72" t="s">
        <v>12</v>
      </c>
      <c r="X136" s="72" t="s">
        <v>408</v>
      </c>
    </row>
    <row r="137" spans="1:24" ht="28" customHeight="1" x14ac:dyDescent="0.3">
      <c r="A137" s="28"/>
      <c r="B137" s="34" t="s">
        <v>778</v>
      </c>
      <c r="C137" s="11">
        <f>COUNTIFS(Data!$C:$C,I137,Data!$N:$N,$B137)</f>
        <v>1</v>
      </c>
      <c r="D137" s="4">
        <f>COUNTIFS(Data!$C:$C,J137,Data!$N:$N,$B137)</f>
        <v>0</v>
      </c>
      <c r="E137" s="4">
        <f>COUNTIFS(Data!$C:$C,K137,Data!$N:$N,$B137)</f>
        <v>0</v>
      </c>
      <c r="F137" s="12">
        <f>COUNTIFS(Data!$C:$C,L137,Data!$N:$N,$B137)</f>
        <v>0</v>
      </c>
      <c r="G137" s="73">
        <f t="shared" si="10"/>
        <v>1</v>
      </c>
      <c r="H137" s="72"/>
      <c r="I137" s="72" t="s">
        <v>1215</v>
      </c>
      <c r="J137" s="72" t="s">
        <v>1218</v>
      </c>
      <c r="K137" s="72" t="s">
        <v>1217</v>
      </c>
      <c r="L137" s="72" t="s">
        <v>1216</v>
      </c>
      <c r="M137" s="72"/>
      <c r="N137" s="72"/>
      <c r="O137" s="72"/>
      <c r="P137" s="72"/>
      <c r="Q137" s="72"/>
      <c r="R137" s="72"/>
      <c r="S137" s="72"/>
      <c r="T137" s="72" t="s">
        <v>68</v>
      </c>
      <c r="U137" s="72" t="s">
        <v>404</v>
      </c>
      <c r="V137" s="72" t="s">
        <v>360</v>
      </c>
      <c r="W137" s="72" t="s">
        <v>12</v>
      </c>
      <c r="X137" s="72" t="s">
        <v>408</v>
      </c>
    </row>
    <row r="138" spans="1:24" ht="28" customHeight="1" x14ac:dyDescent="0.3">
      <c r="A138" s="28"/>
      <c r="B138" s="34" t="s">
        <v>777</v>
      </c>
      <c r="C138" s="11">
        <f>COUNTIFS(Data!$C:$C,I138,Data!$N:$N,$B138)</f>
        <v>2</v>
      </c>
      <c r="D138" s="4">
        <f>COUNTIFS(Data!$C:$C,J138,Data!$N:$N,$B138)</f>
        <v>0</v>
      </c>
      <c r="E138" s="4">
        <f>COUNTIFS(Data!$C:$C,K138,Data!$N:$N,$B138)</f>
        <v>0</v>
      </c>
      <c r="F138" s="12">
        <f>COUNTIFS(Data!$C:$C,L138,Data!$N:$N,$B138)</f>
        <v>1</v>
      </c>
      <c r="G138" s="73">
        <f t="shared" si="10"/>
        <v>3</v>
      </c>
      <c r="H138" s="72"/>
      <c r="I138" s="72" t="s">
        <v>1215</v>
      </c>
      <c r="J138" s="72" t="s">
        <v>1218</v>
      </c>
      <c r="K138" s="72" t="s">
        <v>1217</v>
      </c>
      <c r="L138" s="72" t="s">
        <v>1216</v>
      </c>
      <c r="M138" s="72"/>
      <c r="N138" s="72"/>
      <c r="O138" s="72"/>
      <c r="P138" s="72"/>
      <c r="Q138" s="72"/>
      <c r="R138" s="72"/>
      <c r="S138" s="72"/>
      <c r="T138" s="72" t="s">
        <v>68</v>
      </c>
      <c r="U138" s="72" t="s">
        <v>404</v>
      </c>
      <c r="V138" s="72" t="s">
        <v>360</v>
      </c>
      <c r="W138" s="72" t="s">
        <v>12</v>
      </c>
      <c r="X138" s="72" t="s">
        <v>408</v>
      </c>
    </row>
    <row r="139" spans="1:24" ht="28" customHeight="1" thickBot="1" x14ac:dyDescent="0.35">
      <c r="A139" s="28"/>
      <c r="B139" s="43" t="s">
        <v>780</v>
      </c>
      <c r="C139" s="42">
        <f>COUNTIFS(Data!$C:$C,I139,Data!$N:$N,$B139)</f>
        <v>3</v>
      </c>
      <c r="D139" s="39">
        <f>COUNTIFS(Data!$C:$C,J139,Data!$N:$N,$B139)</f>
        <v>0</v>
      </c>
      <c r="E139" s="39">
        <f>COUNTIFS(Data!$C:$C,K139,Data!$N:$N,$B139)</f>
        <v>0</v>
      </c>
      <c r="F139" s="40">
        <f>COUNTIFS(Data!$C:$C,L139,Data!$N:$N,$B139)</f>
        <v>8</v>
      </c>
      <c r="G139" s="74">
        <f t="shared" si="10"/>
        <v>11</v>
      </c>
      <c r="H139" s="72"/>
      <c r="I139" s="72" t="s">
        <v>1215</v>
      </c>
      <c r="J139" s="72" t="s">
        <v>1218</v>
      </c>
      <c r="K139" s="72" t="s">
        <v>1217</v>
      </c>
      <c r="L139" s="72" t="s">
        <v>1216</v>
      </c>
      <c r="M139" s="72"/>
      <c r="N139" s="72"/>
      <c r="O139" s="72"/>
      <c r="P139" s="72"/>
      <c r="Q139" s="72"/>
      <c r="R139" s="72"/>
      <c r="S139" s="72"/>
      <c r="T139" s="72" t="s">
        <v>68</v>
      </c>
      <c r="U139" s="72" t="s">
        <v>404</v>
      </c>
      <c r="V139" s="72" t="s">
        <v>360</v>
      </c>
      <c r="W139" s="72" t="s">
        <v>12</v>
      </c>
      <c r="X139" s="72" t="s">
        <v>408</v>
      </c>
    </row>
    <row r="140" spans="1:24" ht="28" customHeight="1" thickBot="1" x14ac:dyDescent="0.35">
      <c r="A140" s="28"/>
      <c r="B140" s="26" t="s">
        <v>1220</v>
      </c>
      <c r="C140" s="87">
        <f>SUM(C133:C139)</f>
        <v>224</v>
      </c>
      <c r="D140" s="83">
        <f>SUM(D133:D139)</f>
        <v>3</v>
      </c>
      <c r="E140" s="83">
        <f>SUM(E133:E139)</f>
        <v>2</v>
      </c>
      <c r="F140" s="76">
        <f>SUM(F133:F139)</f>
        <v>70</v>
      </c>
      <c r="G140" s="37">
        <f>SUM(G133:G139)</f>
        <v>299</v>
      </c>
      <c r="H140" s="77">
        <f>SUM(C140:F140)</f>
        <v>299</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1" t="s">
        <v>1238</v>
      </c>
      <c r="C141" s="102"/>
      <c r="D141" s="102"/>
      <c r="E141" s="102"/>
      <c r="F141" s="102"/>
      <c r="G141" s="103"/>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1" t="s">
        <v>1244</v>
      </c>
      <c r="C143" s="102"/>
      <c r="D143" s="102"/>
      <c r="E143" s="102"/>
      <c r="F143" s="102"/>
      <c r="G143" s="103"/>
    </row>
    <row r="144" spans="1:24" s="88" customFormat="1" ht="28" customHeight="1" thickBot="1" x14ac:dyDescent="0.35">
      <c r="A144" s="36" t="s">
        <v>536</v>
      </c>
      <c r="B144" s="104" t="s">
        <v>1231</v>
      </c>
      <c r="C144" s="105"/>
      <c r="D144" s="105"/>
      <c r="E144" s="105"/>
      <c r="F144" s="105"/>
      <c r="G144" s="106"/>
      <c r="T144" s="89"/>
      <c r="U144" s="89"/>
      <c r="V144" s="89"/>
      <c r="W144" s="89"/>
      <c r="X144" s="89"/>
    </row>
    <row r="145" spans="1:24" ht="28" customHeight="1" thickBot="1" x14ac:dyDescent="0.35">
      <c r="A145" s="28"/>
      <c r="B145" s="59"/>
      <c r="C145" s="62" t="s">
        <v>1215</v>
      </c>
      <c r="D145" s="63" t="s">
        <v>1218</v>
      </c>
      <c r="E145" s="63" t="s">
        <v>1217</v>
      </c>
      <c r="F145" s="44" t="s">
        <v>1216</v>
      </c>
      <c r="G145" s="26" t="s">
        <v>1220</v>
      </c>
      <c r="T145" s="72"/>
      <c r="U145" s="72"/>
      <c r="V145" s="72"/>
      <c r="W145" s="72"/>
      <c r="X145" s="72"/>
    </row>
    <row r="146" spans="1:24" ht="28" customHeight="1" x14ac:dyDescent="0.3">
      <c r="A146" s="28"/>
      <c r="B146" s="33" t="s">
        <v>532</v>
      </c>
      <c r="C146" s="32">
        <f>COUNTIFS(Data!$C:$C,I146,Data!$O:$O,$B146)</f>
        <v>219</v>
      </c>
      <c r="D146" s="29">
        <f>COUNTIFS(Data!$C:$C,J146,Data!$O:$O,$B146)</f>
        <v>3</v>
      </c>
      <c r="E146" s="29">
        <f>COUNTIFS(Data!$C:$C,K146,Data!$O:$O,$B146)</f>
        <v>2</v>
      </c>
      <c r="F146" s="41">
        <f>COUNTIFS(Data!$C:$C,L146,Data!$O:$O,$B146)</f>
        <v>61</v>
      </c>
      <c r="G146" s="84">
        <f>SUM(C146:F146)</f>
        <v>285</v>
      </c>
      <c r="H146" s="72"/>
      <c r="I146" s="72" t="s">
        <v>1215</v>
      </c>
      <c r="J146" s="72" t="s">
        <v>1218</v>
      </c>
      <c r="K146" s="72" t="s">
        <v>1217</v>
      </c>
      <c r="L146" s="72" t="s">
        <v>1216</v>
      </c>
      <c r="T146" s="72" t="s">
        <v>68</v>
      </c>
      <c r="U146" s="72" t="s">
        <v>404</v>
      </c>
      <c r="V146" s="72" t="s">
        <v>360</v>
      </c>
      <c r="W146" s="72" t="s">
        <v>12</v>
      </c>
      <c r="X146" s="72" t="s">
        <v>408</v>
      </c>
    </row>
    <row r="147" spans="1:24" ht="28" customHeight="1" thickBot="1" x14ac:dyDescent="0.35">
      <c r="A147" s="28"/>
      <c r="B147" s="43" t="s">
        <v>533</v>
      </c>
      <c r="C147" s="42">
        <f>COUNTIFS(Data!$C:$C,I147,Data!$O:$O,$B147)</f>
        <v>5</v>
      </c>
      <c r="D147" s="39">
        <f>COUNTIFS(Data!$C:$C,J147,Data!$O:$O,$B147)</f>
        <v>0</v>
      </c>
      <c r="E147" s="39">
        <f>COUNTIFS(Data!$C:$C,K147,Data!$O:$O,$B147)</f>
        <v>0</v>
      </c>
      <c r="F147" s="40">
        <f>COUNTIFS(Data!$C:$C,L147,Data!$O:$O,$B147)</f>
        <v>9</v>
      </c>
      <c r="G147" s="74">
        <f>SUM(C147:F147)</f>
        <v>14</v>
      </c>
      <c r="H147" s="72"/>
      <c r="I147" s="72" t="s">
        <v>1215</v>
      </c>
      <c r="J147" s="72" t="s">
        <v>1218</v>
      </c>
      <c r="K147" s="72" t="s">
        <v>1217</v>
      </c>
      <c r="L147" s="72" t="s">
        <v>1216</v>
      </c>
      <c r="T147" s="72" t="s">
        <v>68</v>
      </c>
      <c r="U147" s="72" t="s">
        <v>404</v>
      </c>
      <c r="V147" s="72" t="s">
        <v>360</v>
      </c>
      <c r="W147" s="72" t="s">
        <v>12</v>
      </c>
      <c r="X147" s="72" t="s">
        <v>408</v>
      </c>
    </row>
    <row r="148" spans="1:24" ht="28" customHeight="1" thickBot="1" x14ac:dyDescent="0.35">
      <c r="A148" s="28"/>
      <c r="B148" s="26" t="s">
        <v>1220</v>
      </c>
      <c r="C148" s="87">
        <f>SUM(C146:C147)</f>
        <v>224</v>
      </c>
      <c r="D148" s="83">
        <f>SUM(D146:D147)</f>
        <v>3</v>
      </c>
      <c r="E148" s="83">
        <f>SUM(E146:E147)</f>
        <v>2</v>
      </c>
      <c r="F148" s="86">
        <f>SUM(F146:F147)</f>
        <v>70</v>
      </c>
      <c r="G148" s="37">
        <f>SUM(G146:G147)</f>
        <v>299</v>
      </c>
      <c r="H148" s="77">
        <f>SUM(C148:F148)</f>
        <v>299</v>
      </c>
      <c r="I148" s="72"/>
      <c r="J148" s="72"/>
      <c r="K148" s="72"/>
      <c r="L148" s="72"/>
    </row>
    <row r="149" spans="1:24" ht="34" customHeight="1" thickBot="1" x14ac:dyDescent="0.35">
      <c r="A149" s="28"/>
      <c r="B149" s="101" t="s">
        <v>1238</v>
      </c>
      <c r="C149" s="102"/>
      <c r="D149" s="102"/>
      <c r="E149" s="102"/>
      <c r="F149" s="102"/>
      <c r="G149" s="103"/>
    </row>
    <row r="150" spans="1:24" ht="28" customHeight="1" thickBot="1" x14ac:dyDescent="0.35">
      <c r="A150" s="28"/>
    </row>
    <row r="151" spans="1:24" s="88" customFormat="1" ht="28" customHeight="1" thickBot="1" x14ac:dyDescent="0.35">
      <c r="A151" s="36">
        <v>12</v>
      </c>
      <c r="B151" s="101" t="s">
        <v>1244</v>
      </c>
      <c r="C151" s="102"/>
      <c r="D151" s="102"/>
      <c r="E151" s="102"/>
      <c r="F151" s="102"/>
      <c r="G151" s="102"/>
      <c r="H151" s="102"/>
      <c r="I151" s="103"/>
    </row>
    <row r="152" spans="1:24" s="88" customFormat="1" ht="28" customHeight="1" thickBot="1" x14ac:dyDescent="0.35">
      <c r="A152" s="36" t="s">
        <v>1211</v>
      </c>
      <c r="B152" s="104" t="s">
        <v>1232</v>
      </c>
      <c r="C152" s="105"/>
      <c r="D152" s="105"/>
      <c r="E152" s="105"/>
      <c r="F152" s="105"/>
      <c r="G152" s="105"/>
      <c r="H152" s="105"/>
      <c r="I152" s="106"/>
    </row>
    <row r="153" spans="1:24" ht="28" customHeight="1" thickBot="1" x14ac:dyDescent="0.35">
      <c r="A153" s="28"/>
      <c r="B153" s="54"/>
      <c r="C153" s="62" t="s">
        <v>541</v>
      </c>
      <c r="D153" s="63" t="s">
        <v>544</v>
      </c>
      <c r="E153" s="63" t="s">
        <v>540</v>
      </c>
      <c r="F153" s="63" t="s">
        <v>543</v>
      </c>
      <c r="G153" s="63" t="s">
        <v>539</v>
      </c>
      <c r="H153" s="44" t="s">
        <v>542</v>
      </c>
      <c r="I153" s="26" t="s">
        <v>1220</v>
      </c>
    </row>
    <row r="154" spans="1:24" ht="28" customHeight="1" x14ac:dyDescent="0.3">
      <c r="A154" s="28"/>
      <c r="B154" s="33" t="s">
        <v>548</v>
      </c>
      <c r="C154" s="32">
        <f>COUNTIFS(Data!$D:$D,K154,Data!$I:$I,$B154)</f>
        <v>7</v>
      </c>
      <c r="D154" s="29">
        <f>COUNTIFS(Data!$D:$D,L154,Data!$I:$I,$B154)</f>
        <v>1</v>
      </c>
      <c r="E154" s="29">
        <f>COUNTIFS(Data!$D:$D,M154,Data!$I:$I,$B154)</f>
        <v>23</v>
      </c>
      <c r="F154" s="29">
        <f>COUNTIFS(Data!$D:$D,N154,Data!$I:$I,$B154)</f>
        <v>0</v>
      </c>
      <c r="G154" s="29">
        <f>COUNTIFS(Data!$D:$D,O154,Data!$I:$I,$B154)</f>
        <v>2</v>
      </c>
      <c r="H154" s="41">
        <f>COUNTIFS(Data!$D:$D,P154,Data!$I:$I,$B154)</f>
        <v>15</v>
      </c>
      <c r="I154" s="84">
        <f t="shared" ref="I154:I160" si="11">SUM(C154:H154)</f>
        <v>48</v>
      </c>
      <c r="K154" s="72" t="s">
        <v>541</v>
      </c>
      <c r="L154" s="72" t="s">
        <v>544</v>
      </c>
      <c r="M154" s="72" t="s">
        <v>540</v>
      </c>
      <c r="N154" s="72" t="s">
        <v>543</v>
      </c>
      <c r="O154" s="72" t="s">
        <v>539</v>
      </c>
      <c r="P154" s="72" t="s">
        <v>542</v>
      </c>
    </row>
    <row r="155" spans="1:24" ht="28" customHeight="1" x14ac:dyDescent="0.3">
      <c r="A155" s="28"/>
      <c r="B155" s="34" t="s">
        <v>552</v>
      </c>
      <c r="C155" s="11">
        <f>COUNTIFS(Data!$D:$D,K155,Data!$I:$I,$B155)</f>
        <v>1</v>
      </c>
      <c r="D155" s="4">
        <f>COUNTIFS(Data!$D:$D,L155,Data!$I:$I,$B155)</f>
        <v>0</v>
      </c>
      <c r="E155" s="4">
        <f>COUNTIFS(Data!$D:$D,M155,Data!$I:$I,$B155)</f>
        <v>2</v>
      </c>
      <c r="F155" s="4">
        <f>COUNTIFS(Data!$D:$D,N155,Data!$I:$I,$B155)</f>
        <v>0</v>
      </c>
      <c r="G155" s="4">
        <f>COUNTIFS(Data!$D:$D,O155,Data!$I:$I,$B155)</f>
        <v>1</v>
      </c>
      <c r="H155" s="12">
        <f>COUNTIFS(Data!$D:$D,P155,Data!$I:$I,$B155)</f>
        <v>1</v>
      </c>
      <c r="I155" s="73">
        <f t="shared" si="11"/>
        <v>5</v>
      </c>
      <c r="K155" s="72" t="s">
        <v>541</v>
      </c>
      <c r="L155" s="72" t="s">
        <v>544</v>
      </c>
      <c r="M155" s="72" t="s">
        <v>540</v>
      </c>
      <c r="N155" s="72" t="s">
        <v>543</v>
      </c>
      <c r="O155" s="72" t="s">
        <v>539</v>
      </c>
      <c r="P155" s="72" t="s">
        <v>542</v>
      </c>
    </row>
    <row r="156" spans="1:24" ht="28" customHeight="1" x14ac:dyDescent="0.3">
      <c r="A156" s="28"/>
      <c r="B156" s="34" t="s">
        <v>549</v>
      </c>
      <c r="C156" s="11">
        <f>COUNTIFS(Data!$D:$D,K156,Data!$I:$I,$B156)</f>
        <v>0</v>
      </c>
      <c r="D156" s="4">
        <f>COUNTIFS(Data!$D:$D,L156,Data!$I:$I,$B156)</f>
        <v>0</v>
      </c>
      <c r="E156" s="4">
        <f>COUNTIFS(Data!$D:$D,M156,Data!$I:$I,$B156)</f>
        <v>2</v>
      </c>
      <c r="F156" s="4">
        <f>COUNTIFS(Data!$D:$D,N156,Data!$I:$I,$B156)</f>
        <v>0</v>
      </c>
      <c r="G156" s="4">
        <f>COUNTIFS(Data!$D:$D,O156,Data!$I:$I,$B156)</f>
        <v>0</v>
      </c>
      <c r="H156" s="12">
        <f>COUNTIFS(Data!$D:$D,P156,Data!$I:$I,$B156)</f>
        <v>0</v>
      </c>
      <c r="I156" s="73">
        <f t="shared" si="11"/>
        <v>2</v>
      </c>
      <c r="K156" s="72" t="s">
        <v>541</v>
      </c>
      <c r="L156" s="72" t="s">
        <v>544</v>
      </c>
      <c r="M156" s="72" t="s">
        <v>540</v>
      </c>
      <c r="N156" s="72" t="s">
        <v>543</v>
      </c>
      <c r="O156" s="72" t="s">
        <v>539</v>
      </c>
      <c r="P156" s="72" t="s">
        <v>542</v>
      </c>
    </row>
    <row r="157" spans="1:24" ht="28" customHeight="1" x14ac:dyDescent="0.3">
      <c r="A157" s="28"/>
      <c r="B157" s="34" t="s">
        <v>550</v>
      </c>
      <c r="C157" s="11">
        <f>COUNTIFS(Data!$D:$D,K157,Data!$I:$I,$B157)</f>
        <v>2</v>
      </c>
      <c r="D157" s="4">
        <f>COUNTIFS(Data!$D:$D,L157,Data!$I:$I,$B157)</f>
        <v>1</v>
      </c>
      <c r="E157" s="4">
        <f>COUNTIFS(Data!$D:$D,M157,Data!$I:$I,$B157)</f>
        <v>2</v>
      </c>
      <c r="F157" s="4">
        <f>COUNTIFS(Data!$D:$D,N157,Data!$I:$I,$B157)</f>
        <v>1</v>
      </c>
      <c r="G157" s="4">
        <f>COUNTIFS(Data!$D:$D,O157,Data!$I:$I,$B157)</f>
        <v>2</v>
      </c>
      <c r="H157" s="12">
        <f>COUNTIFS(Data!$D:$D,P157,Data!$I:$I,$B157)</f>
        <v>3</v>
      </c>
      <c r="I157" s="73">
        <f t="shared" si="11"/>
        <v>11</v>
      </c>
      <c r="K157" s="72" t="s">
        <v>541</v>
      </c>
      <c r="L157" s="72" t="s">
        <v>544</v>
      </c>
      <c r="M157" s="72" t="s">
        <v>540</v>
      </c>
      <c r="N157" s="72" t="s">
        <v>543</v>
      </c>
      <c r="O157" s="72" t="s">
        <v>539</v>
      </c>
      <c r="P157" s="72" t="s">
        <v>542</v>
      </c>
    </row>
    <row r="158" spans="1:24" ht="28" customHeight="1" x14ac:dyDescent="0.3">
      <c r="A158" s="28"/>
      <c r="B158" s="34" t="s">
        <v>551</v>
      </c>
      <c r="C158" s="11">
        <f>COUNTIFS(Data!$D:$D,K158,Data!$I:$I,$B158)</f>
        <v>2</v>
      </c>
      <c r="D158" s="4">
        <f>COUNTIFS(Data!$D:$D,L158,Data!$I:$I,$B158)</f>
        <v>0</v>
      </c>
      <c r="E158" s="4">
        <f>COUNTIFS(Data!$D:$D,M158,Data!$I:$I,$B158)</f>
        <v>3</v>
      </c>
      <c r="F158" s="4">
        <f>COUNTIFS(Data!$D:$D,N158,Data!$I:$I,$B158)</f>
        <v>0</v>
      </c>
      <c r="G158" s="4">
        <f>COUNTIFS(Data!$D:$D,O158,Data!$I:$I,$B158)</f>
        <v>0</v>
      </c>
      <c r="H158" s="12">
        <f>COUNTIFS(Data!$D:$D,P158,Data!$I:$I,$B158)</f>
        <v>3</v>
      </c>
      <c r="I158" s="73">
        <f t="shared" si="11"/>
        <v>8</v>
      </c>
      <c r="K158" s="72" t="s">
        <v>541</v>
      </c>
      <c r="L158" s="72" t="s">
        <v>544</v>
      </c>
      <c r="M158" s="72" t="s">
        <v>540</v>
      </c>
      <c r="N158" s="72" t="s">
        <v>543</v>
      </c>
      <c r="O158" s="72" t="s">
        <v>539</v>
      </c>
      <c r="P158" s="72" t="s">
        <v>542</v>
      </c>
    </row>
    <row r="159" spans="1:24" ht="28" customHeight="1" x14ac:dyDescent="0.3">
      <c r="A159" s="28"/>
      <c r="B159" s="34" t="s">
        <v>547</v>
      </c>
      <c r="C159" s="11">
        <f>COUNTIFS(Data!$D:$D,K159,Data!$I:$I,$B159)</f>
        <v>12</v>
      </c>
      <c r="D159" s="4">
        <f>COUNTIFS(Data!$D:$D,L159,Data!$I:$I,$B159)</f>
        <v>0</v>
      </c>
      <c r="E159" s="4">
        <f>COUNTIFS(Data!$D:$D,M159,Data!$I:$I,$B159)</f>
        <v>83</v>
      </c>
      <c r="F159" s="4">
        <f>COUNTIFS(Data!$D:$D,N159,Data!$I:$I,$B159)</f>
        <v>1</v>
      </c>
      <c r="G159" s="4">
        <f>COUNTIFS(Data!$D:$D,O159,Data!$I:$I,$B159)</f>
        <v>3</v>
      </c>
      <c r="H159" s="12">
        <f>COUNTIFS(Data!$D:$D,P159,Data!$I:$I,$B159)</f>
        <v>20</v>
      </c>
      <c r="I159" s="73">
        <f t="shared" si="11"/>
        <v>119</v>
      </c>
      <c r="K159" s="72" t="s">
        <v>541</v>
      </c>
      <c r="L159" s="72" t="s">
        <v>544</v>
      </c>
      <c r="M159" s="72" t="s">
        <v>540</v>
      </c>
      <c r="N159" s="72" t="s">
        <v>543</v>
      </c>
      <c r="O159" s="72" t="s">
        <v>539</v>
      </c>
      <c r="P159" s="72" t="s">
        <v>542</v>
      </c>
    </row>
    <row r="160" spans="1:24" ht="28" customHeight="1" thickBot="1" x14ac:dyDescent="0.35">
      <c r="A160" s="28"/>
      <c r="B160" s="43" t="s">
        <v>546</v>
      </c>
      <c r="C160" s="42">
        <f>COUNTIFS(Data!$D:$D,K160,Data!$I:$I,$B160)</f>
        <v>22</v>
      </c>
      <c r="D160" s="39">
        <f>COUNTIFS(Data!$D:$D,L160,Data!$I:$I,$B160)</f>
        <v>1</v>
      </c>
      <c r="E160" s="39">
        <f>COUNTIFS(Data!$D:$D,M160,Data!$I:$I,$B160)</f>
        <v>45</v>
      </c>
      <c r="F160" s="39">
        <f>COUNTIFS(Data!$D:$D,N160,Data!$I:$I,$B160)</f>
        <v>6</v>
      </c>
      <c r="G160" s="39">
        <f>COUNTIFS(Data!$D:$D,O160,Data!$I:$I,$B160)</f>
        <v>4</v>
      </c>
      <c r="H160" s="40">
        <f>COUNTIFS(Data!$D:$D,P160,Data!$I:$I,$B160)</f>
        <v>28</v>
      </c>
      <c r="I160" s="74">
        <f t="shared" si="11"/>
        <v>106</v>
      </c>
      <c r="K160" s="72" t="s">
        <v>541</v>
      </c>
      <c r="L160" s="72" t="s">
        <v>544</v>
      </c>
      <c r="M160" s="72" t="s">
        <v>540</v>
      </c>
      <c r="N160" s="72" t="s">
        <v>543</v>
      </c>
      <c r="O160" s="72" t="s">
        <v>539</v>
      </c>
      <c r="P160" s="72" t="s">
        <v>542</v>
      </c>
    </row>
    <row r="161" spans="1:16" ht="28" customHeight="1" thickBot="1" x14ac:dyDescent="0.35">
      <c r="A161" s="28"/>
      <c r="B161" s="26" t="s">
        <v>1220</v>
      </c>
      <c r="C161" s="75">
        <f t="shared" ref="C161:I161" si="12">SUM(C154:C160)</f>
        <v>46</v>
      </c>
      <c r="D161" s="83">
        <f t="shared" si="12"/>
        <v>3</v>
      </c>
      <c r="E161" s="83">
        <f t="shared" si="12"/>
        <v>160</v>
      </c>
      <c r="F161" s="83">
        <f t="shared" si="12"/>
        <v>8</v>
      </c>
      <c r="G161" s="83">
        <f t="shared" si="12"/>
        <v>12</v>
      </c>
      <c r="H161" s="76">
        <f t="shared" si="12"/>
        <v>70</v>
      </c>
      <c r="I161" s="53">
        <f t="shared" si="12"/>
        <v>299</v>
      </c>
      <c r="J161" s="77">
        <f>SUM(C161:H161)</f>
        <v>299</v>
      </c>
    </row>
    <row r="162" spans="1:16" ht="28" customHeight="1" thickBot="1" x14ac:dyDescent="0.35">
      <c r="A162" s="28"/>
      <c r="B162" s="101" t="s">
        <v>1238</v>
      </c>
      <c r="C162" s="102"/>
      <c r="D162" s="102"/>
      <c r="E162" s="102"/>
      <c r="F162" s="102"/>
      <c r="G162" s="102"/>
      <c r="H162" s="102"/>
      <c r="I162" s="103"/>
    </row>
    <row r="163" spans="1:16" ht="28" customHeight="1" thickBot="1" x14ac:dyDescent="0.35">
      <c r="A163" s="28"/>
    </row>
    <row r="164" spans="1:16" s="88" customFormat="1" ht="28" customHeight="1" thickBot="1" x14ac:dyDescent="0.35">
      <c r="A164" s="36">
        <v>13</v>
      </c>
      <c r="B164" s="101" t="s">
        <v>1244</v>
      </c>
      <c r="C164" s="102"/>
      <c r="D164" s="102"/>
      <c r="E164" s="102"/>
      <c r="F164" s="102"/>
      <c r="G164" s="102"/>
      <c r="H164" s="102"/>
      <c r="I164" s="103"/>
    </row>
    <row r="165" spans="1:16" s="88" customFormat="1" ht="28" customHeight="1" thickBot="1" x14ac:dyDescent="0.35">
      <c r="A165" s="36" t="s">
        <v>1211</v>
      </c>
      <c r="B165" s="104" t="s">
        <v>1233</v>
      </c>
      <c r="C165" s="105"/>
      <c r="D165" s="105"/>
      <c r="E165" s="105"/>
      <c r="F165" s="105"/>
      <c r="G165" s="105"/>
      <c r="H165" s="105"/>
      <c r="I165" s="106"/>
    </row>
    <row r="166" spans="1:16" ht="28" customHeight="1" thickBot="1" x14ac:dyDescent="0.35">
      <c r="A166" s="28"/>
      <c r="B166" s="62"/>
      <c r="C166" s="63" t="s">
        <v>541</v>
      </c>
      <c r="D166" s="63" t="s">
        <v>544</v>
      </c>
      <c r="E166" s="63" t="s">
        <v>540</v>
      </c>
      <c r="F166" s="63" t="s">
        <v>543</v>
      </c>
      <c r="G166" s="63" t="s">
        <v>539</v>
      </c>
      <c r="H166" s="44" t="s">
        <v>542</v>
      </c>
      <c r="I166" s="26" t="s">
        <v>1220</v>
      </c>
    </row>
    <row r="167" spans="1:16" ht="28" customHeight="1" x14ac:dyDescent="0.3">
      <c r="A167" s="28"/>
      <c r="B167" s="33" t="s">
        <v>417</v>
      </c>
      <c r="C167" s="32">
        <f>COUNTIFS(Data!$D:$D,K167,Data!$K:$K,$B167)</f>
        <v>22</v>
      </c>
      <c r="D167" s="29">
        <f>COUNTIFS(Data!$D:$D,L167,Data!$K:$K,$B167)</f>
        <v>0</v>
      </c>
      <c r="E167" s="29">
        <f>COUNTIFS(Data!$D:$D,M167,Data!$K:$K,$B167)</f>
        <v>146</v>
      </c>
      <c r="F167" s="29">
        <f>COUNTIFS(Data!$D:$D,N167,Data!$K:$K,$B167)</f>
        <v>3</v>
      </c>
      <c r="G167" s="29">
        <f>COUNTIFS(Data!$D:$D,O167,Data!$K:$K,$B167)</f>
        <v>5</v>
      </c>
      <c r="H167" s="41">
        <f>COUNTIFS(Data!$D:$D,P167,Data!$K:$K,$B167)</f>
        <v>25</v>
      </c>
      <c r="I167" s="84">
        <f>SUM(C167:H167)</f>
        <v>201</v>
      </c>
      <c r="K167" s="72" t="s">
        <v>541</v>
      </c>
      <c r="L167" s="72" t="s">
        <v>544</v>
      </c>
      <c r="M167" s="72" t="s">
        <v>540</v>
      </c>
      <c r="N167" s="72" t="s">
        <v>543</v>
      </c>
      <c r="O167" s="72" t="s">
        <v>539</v>
      </c>
      <c r="P167" s="72" t="s">
        <v>542</v>
      </c>
    </row>
    <row r="168" spans="1:16" ht="28" customHeight="1" x14ac:dyDescent="0.3">
      <c r="A168" s="28"/>
      <c r="B168" s="34" t="s">
        <v>418</v>
      </c>
      <c r="C168" s="11">
        <f>COUNTIFS(Data!$D:$D,K168,Data!$K:$K,$B168)</f>
        <v>4</v>
      </c>
      <c r="D168" s="4">
        <f>COUNTIFS(Data!$D:$D,L168,Data!$K:$K,$B168)</f>
        <v>0</v>
      </c>
      <c r="E168" s="4">
        <f>COUNTIFS(Data!$D:$D,M168,Data!$K:$K,$B168)</f>
        <v>3</v>
      </c>
      <c r="F168" s="4">
        <f>COUNTIFS(Data!$D:$D,N168,Data!$K:$K,$B168)</f>
        <v>3</v>
      </c>
      <c r="G168" s="4">
        <f>COUNTIFS(Data!$D:$D,O168,Data!$K:$K,$B168)</f>
        <v>0</v>
      </c>
      <c r="H168" s="12">
        <f>COUNTIFS(Data!$D:$D,P168,Data!$K:$K,$B168)</f>
        <v>19</v>
      </c>
      <c r="I168" s="73">
        <f>SUM(C168:H168)</f>
        <v>29</v>
      </c>
      <c r="K168" s="72" t="s">
        <v>541</v>
      </c>
      <c r="L168" s="72" t="s">
        <v>544</v>
      </c>
      <c r="M168" s="72" t="s">
        <v>540</v>
      </c>
      <c r="N168" s="72" t="s">
        <v>543</v>
      </c>
      <c r="O168" s="72" t="s">
        <v>539</v>
      </c>
      <c r="P168" s="72" t="s">
        <v>542</v>
      </c>
    </row>
    <row r="169" spans="1:16" ht="28" customHeight="1" x14ac:dyDescent="0.3">
      <c r="A169" s="28"/>
      <c r="B169" s="34" t="s">
        <v>419</v>
      </c>
      <c r="C169" s="11">
        <f>COUNTIFS(Data!$D:$D,K169,Data!$K:$K,$B169)</f>
        <v>16</v>
      </c>
      <c r="D169" s="4">
        <f>COUNTIFS(Data!$D:$D,L169,Data!$K:$K,$B169)</f>
        <v>3</v>
      </c>
      <c r="E169" s="4">
        <f>COUNTIFS(Data!$D:$D,M169,Data!$K:$K,$B169)</f>
        <v>7</v>
      </c>
      <c r="F169" s="4">
        <f>COUNTIFS(Data!$D:$D,N169,Data!$K:$K,$B169)</f>
        <v>2</v>
      </c>
      <c r="G169" s="4">
        <f>COUNTIFS(Data!$D:$D,O169,Data!$K:$K,$B169)</f>
        <v>3</v>
      </c>
      <c r="H169" s="12">
        <f>COUNTIFS(Data!$D:$D,P169,Data!$K:$K,$B169)</f>
        <v>26</v>
      </c>
      <c r="I169" s="73">
        <f>SUM(C169:H169)</f>
        <v>57</v>
      </c>
      <c r="K169" s="72" t="s">
        <v>541</v>
      </c>
      <c r="L169" s="72" t="s">
        <v>544</v>
      </c>
      <c r="M169" s="72" t="s">
        <v>540</v>
      </c>
      <c r="N169" s="72" t="s">
        <v>543</v>
      </c>
      <c r="O169" s="72" t="s">
        <v>539</v>
      </c>
      <c r="P169" s="72" t="s">
        <v>542</v>
      </c>
    </row>
    <row r="170" spans="1:16" ht="28" customHeight="1" x14ac:dyDescent="0.3">
      <c r="A170" s="28"/>
      <c r="B170" s="34" t="s">
        <v>416</v>
      </c>
      <c r="C170" s="11">
        <f>COUNTIFS(Data!$D:$D,K170,Data!$K:$K,$B170)</f>
        <v>4</v>
      </c>
      <c r="D170" s="4">
        <f>COUNTIFS(Data!$D:$D,L170,Data!$K:$K,$B170)</f>
        <v>0</v>
      </c>
      <c r="E170" s="4">
        <f>COUNTIFS(Data!$D:$D,M170,Data!$K:$K,$B170)</f>
        <v>4</v>
      </c>
      <c r="F170" s="4">
        <f>COUNTIFS(Data!$D:$D,N170,Data!$K:$K,$B170)</f>
        <v>0</v>
      </c>
      <c r="G170" s="4">
        <f>COUNTIFS(Data!$D:$D,O170,Data!$K:$K,$B170)</f>
        <v>4</v>
      </c>
      <c r="H170" s="12">
        <f>COUNTIFS(Data!$D:$D,P170,Data!$K:$K,$B170)</f>
        <v>0</v>
      </c>
      <c r="I170" s="73">
        <f>SUM(C170:H170)</f>
        <v>12</v>
      </c>
      <c r="K170" s="72" t="s">
        <v>541</v>
      </c>
      <c r="L170" s="72" t="s">
        <v>544</v>
      </c>
      <c r="M170" s="72" t="s">
        <v>540</v>
      </c>
      <c r="N170" s="72" t="s">
        <v>543</v>
      </c>
      <c r="O170" s="72" t="s">
        <v>539</v>
      </c>
      <c r="P170" s="72" t="s">
        <v>542</v>
      </c>
    </row>
    <row r="171" spans="1:16" ht="28" customHeight="1" thickBot="1" x14ac:dyDescent="0.35">
      <c r="A171" s="28"/>
      <c r="B171" s="34" t="s">
        <v>420</v>
      </c>
      <c r="C171" s="42">
        <f>COUNTIFS(Data!$D:$D,K171,Data!$K:$K,$B171)</f>
        <v>0</v>
      </c>
      <c r="D171" s="39">
        <f>COUNTIFS(Data!$D:$D,L171,Data!$K:$K,$B171)</f>
        <v>0</v>
      </c>
      <c r="E171" s="39">
        <f>COUNTIFS(Data!$D:$D,M171,Data!$K:$K,$B171)</f>
        <v>0</v>
      </c>
      <c r="F171" s="39">
        <f>COUNTIFS(Data!$D:$D,N171,Data!$K:$K,$B171)</f>
        <v>0</v>
      </c>
      <c r="G171" s="39">
        <f>COUNTIFS(Data!$D:$D,O171,Data!$K:$K,$B171)</f>
        <v>0</v>
      </c>
      <c r="H171" s="40">
        <f>COUNTIFS(Data!$D:$D,P171,Data!$K:$K,$B171)</f>
        <v>0</v>
      </c>
      <c r="I171" s="74">
        <f>SUM(C171:H171)</f>
        <v>0</v>
      </c>
      <c r="K171" s="72" t="s">
        <v>541</v>
      </c>
      <c r="L171" s="72" t="s">
        <v>544</v>
      </c>
      <c r="M171" s="72" t="s">
        <v>540</v>
      </c>
      <c r="N171" s="72" t="s">
        <v>543</v>
      </c>
      <c r="O171" s="72" t="s">
        <v>539</v>
      </c>
      <c r="P171" s="72" t="s">
        <v>542</v>
      </c>
    </row>
    <row r="172" spans="1:16" ht="28" customHeight="1" thickBot="1" x14ac:dyDescent="0.35">
      <c r="A172" s="28"/>
      <c r="B172" s="43" t="s">
        <v>1220</v>
      </c>
      <c r="C172" s="87">
        <f t="shared" ref="C172:I172" si="13">SUM(C167:C171)</f>
        <v>46</v>
      </c>
      <c r="D172" s="83">
        <f t="shared" si="13"/>
        <v>3</v>
      </c>
      <c r="E172" s="83">
        <f t="shared" si="13"/>
        <v>160</v>
      </c>
      <c r="F172" s="83">
        <f t="shared" si="13"/>
        <v>8</v>
      </c>
      <c r="G172" s="83">
        <f t="shared" si="13"/>
        <v>12</v>
      </c>
      <c r="H172" s="76">
        <f t="shared" si="13"/>
        <v>70</v>
      </c>
      <c r="I172" s="37">
        <f t="shared" si="13"/>
        <v>299</v>
      </c>
      <c r="J172" s="77">
        <f>SUM(C172:H172)</f>
        <v>299</v>
      </c>
    </row>
    <row r="173" spans="1:16" ht="28" customHeight="1" thickBot="1" x14ac:dyDescent="0.35">
      <c r="A173" s="28"/>
      <c r="B173" s="107" t="s">
        <v>1238</v>
      </c>
      <c r="C173" s="108"/>
      <c r="D173" s="108"/>
      <c r="E173" s="108"/>
      <c r="F173" s="108"/>
      <c r="G173" s="108"/>
      <c r="H173" s="108"/>
      <c r="I173" s="109"/>
    </row>
    <row r="174" spans="1:16" ht="28" customHeight="1" thickBot="1" x14ac:dyDescent="0.35">
      <c r="A174" s="28"/>
    </row>
    <row r="175" spans="1:16" s="88" customFormat="1" ht="28" customHeight="1" thickBot="1" x14ac:dyDescent="0.35">
      <c r="A175" s="36">
        <v>14</v>
      </c>
      <c r="B175" s="101" t="s">
        <v>1244</v>
      </c>
      <c r="C175" s="102"/>
      <c r="D175" s="102"/>
      <c r="E175" s="102"/>
      <c r="F175" s="102"/>
      <c r="G175" s="102"/>
      <c r="H175" s="102"/>
      <c r="I175" s="103"/>
    </row>
    <row r="176" spans="1:16" s="88" customFormat="1" ht="28" customHeight="1" thickBot="1" x14ac:dyDescent="0.35">
      <c r="A176" s="36" t="s">
        <v>1211</v>
      </c>
      <c r="B176" s="104" t="s">
        <v>1234</v>
      </c>
      <c r="C176" s="105"/>
      <c r="D176" s="105"/>
      <c r="E176" s="105"/>
      <c r="F176" s="105"/>
      <c r="G176" s="105"/>
      <c r="H176" s="105"/>
      <c r="I176" s="106"/>
    </row>
    <row r="177" spans="1:16" ht="28" customHeight="1" thickBot="1" x14ac:dyDescent="0.35">
      <c r="A177" s="28"/>
      <c r="B177" s="26"/>
      <c r="C177" s="45" t="s">
        <v>541</v>
      </c>
      <c r="D177" s="63" t="s">
        <v>544</v>
      </c>
      <c r="E177" s="63" t="s">
        <v>540</v>
      </c>
      <c r="F177" s="63" t="s">
        <v>543</v>
      </c>
      <c r="G177" s="63" t="s">
        <v>539</v>
      </c>
      <c r="H177" s="44" t="s">
        <v>542</v>
      </c>
      <c r="I177" s="26" t="s">
        <v>1220</v>
      </c>
    </row>
    <row r="178" spans="1:16" ht="28" customHeight="1" x14ac:dyDescent="0.3">
      <c r="A178" s="28"/>
      <c r="B178" s="60" t="s">
        <v>781</v>
      </c>
      <c r="C178" s="32">
        <f>COUNTIFS(Data!$D:$D,K178,Data!$N:$N,$B178)</f>
        <v>0</v>
      </c>
      <c r="D178" s="29">
        <f>COUNTIFS(Data!$D:$D,L178,Data!$N:$N,$B178)</f>
        <v>0</v>
      </c>
      <c r="E178" s="29">
        <f>COUNTIFS(Data!$D:$D,M178,Data!$N:$N,$B178)</f>
        <v>0</v>
      </c>
      <c r="F178" s="29">
        <f>COUNTIFS(Data!$D:$D,N178,Data!$N:$N,$B178)</f>
        <v>0</v>
      </c>
      <c r="G178" s="29">
        <f>COUNTIFS(Data!$D:$D,O178,Data!$N:$N,$B178)</f>
        <v>0</v>
      </c>
      <c r="H178" s="41">
        <f>COUNTIFS(Data!$D:$D,P178,Data!$N:$N,$B178)</f>
        <v>0</v>
      </c>
      <c r="I178" s="84">
        <f t="shared" ref="I178:I184" si="14">SUM(C178:H178)</f>
        <v>0</v>
      </c>
      <c r="K178" s="72" t="s">
        <v>541</v>
      </c>
      <c r="L178" s="72" t="s">
        <v>544</v>
      </c>
      <c r="M178" s="72" t="s">
        <v>540</v>
      </c>
      <c r="N178" s="72" t="s">
        <v>543</v>
      </c>
      <c r="O178" s="72" t="s">
        <v>539</v>
      </c>
      <c r="P178" s="72" t="s">
        <v>542</v>
      </c>
    </row>
    <row r="179" spans="1:16" ht="28" customHeight="1" x14ac:dyDescent="0.3">
      <c r="A179" s="28"/>
      <c r="B179" s="34" t="s">
        <v>782</v>
      </c>
      <c r="C179" s="11">
        <f>COUNTIFS(Data!$D:$D,K179,Data!$N:$N,$B179)</f>
        <v>1</v>
      </c>
      <c r="D179" s="4">
        <f>COUNTIFS(Data!$D:$D,L179,Data!$N:$N,$B179)</f>
        <v>0</v>
      </c>
      <c r="E179" s="4">
        <f>COUNTIFS(Data!$D:$D,M179,Data!$N:$N,$B179)</f>
        <v>0</v>
      </c>
      <c r="F179" s="4">
        <f>COUNTIFS(Data!$D:$D,N179,Data!$N:$N,$B179)</f>
        <v>0</v>
      </c>
      <c r="G179" s="4">
        <f>COUNTIFS(Data!$D:$D,O179,Data!$N:$N,$B179)</f>
        <v>0</v>
      </c>
      <c r="H179" s="12">
        <f>COUNTIFS(Data!$D:$D,P179,Data!$N:$N,$B179)</f>
        <v>12</v>
      </c>
      <c r="I179" s="73">
        <f t="shared" si="14"/>
        <v>13</v>
      </c>
      <c r="K179" s="72" t="s">
        <v>541</v>
      </c>
      <c r="L179" s="72" t="s">
        <v>544</v>
      </c>
      <c r="M179" s="72" t="s">
        <v>540</v>
      </c>
      <c r="N179" s="72" t="s">
        <v>543</v>
      </c>
      <c r="O179" s="72" t="s">
        <v>539</v>
      </c>
      <c r="P179" s="72" t="s">
        <v>542</v>
      </c>
    </row>
    <row r="180" spans="1:16" ht="28" customHeight="1" x14ac:dyDescent="0.3">
      <c r="A180" s="28"/>
      <c r="B180" s="34" t="s">
        <v>776</v>
      </c>
      <c r="C180" s="11">
        <f>COUNTIFS(Data!$D:$D,K180,Data!$N:$N,$B180)</f>
        <v>42</v>
      </c>
      <c r="D180" s="4">
        <f>COUNTIFS(Data!$D:$D,L180,Data!$N:$N,$B180)</f>
        <v>3</v>
      </c>
      <c r="E180" s="4">
        <f>COUNTIFS(Data!$D:$D,M180,Data!$N:$N,$B180)</f>
        <v>160</v>
      </c>
      <c r="F180" s="4">
        <f>COUNTIFS(Data!$D:$D,N180,Data!$N:$N,$B180)</f>
        <v>4</v>
      </c>
      <c r="G180" s="4">
        <f>COUNTIFS(Data!$D:$D,O180,Data!$N:$N,$B180)</f>
        <v>11</v>
      </c>
      <c r="H180" s="12">
        <f>COUNTIFS(Data!$D:$D,P180,Data!$N:$N,$B180)</f>
        <v>46</v>
      </c>
      <c r="I180" s="73">
        <f t="shared" si="14"/>
        <v>266</v>
      </c>
      <c r="K180" s="72" t="s">
        <v>541</v>
      </c>
      <c r="L180" s="72" t="s">
        <v>544</v>
      </c>
      <c r="M180" s="72" t="s">
        <v>540</v>
      </c>
      <c r="N180" s="72" t="s">
        <v>543</v>
      </c>
      <c r="O180" s="72" t="s">
        <v>539</v>
      </c>
      <c r="P180" s="72" t="s">
        <v>542</v>
      </c>
    </row>
    <row r="181" spans="1:16" ht="28" customHeight="1" x14ac:dyDescent="0.3">
      <c r="A181" s="28"/>
      <c r="B181" s="34" t="s">
        <v>779</v>
      </c>
      <c r="C181" s="11">
        <f>COUNTIFS(Data!$D:$D,K181,Data!$N:$N,$B181)</f>
        <v>1</v>
      </c>
      <c r="D181" s="4">
        <f>COUNTIFS(Data!$D:$D,L181,Data!$N:$N,$B181)</f>
        <v>0</v>
      </c>
      <c r="E181" s="4">
        <f>COUNTIFS(Data!$D:$D,M181,Data!$N:$N,$B181)</f>
        <v>0</v>
      </c>
      <c r="F181" s="4">
        <f>COUNTIFS(Data!$D:$D,N181,Data!$N:$N,$B181)</f>
        <v>1</v>
      </c>
      <c r="G181" s="4">
        <f>COUNTIFS(Data!$D:$D,O181,Data!$N:$N,$B181)</f>
        <v>0</v>
      </c>
      <c r="H181" s="12">
        <f>COUNTIFS(Data!$D:$D,P181,Data!$N:$N,$B181)</f>
        <v>3</v>
      </c>
      <c r="I181" s="73">
        <f t="shared" si="14"/>
        <v>5</v>
      </c>
      <c r="K181" s="72" t="s">
        <v>541</v>
      </c>
      <c r="L181" s="72" t="s">
        <v>544</v>
      </c>
      <c r="M181" s="72" t="s">
        <v>540</v>
      </c>
      <c r="N181" s="72" t="s">
        <v>543</v>
      </c>
      <c r="O181" s="72" t="s">
        <v>539</v>
      </c>
      <c r="P181" s="72" t="s">
        <v>542</v>
      </c>
    </row>
    <row r="182" spans="1:16" ht="28" customHeight="1" x14ac:dyDescent="0.3">
      <c r="A182" s="28"/>
      <c r="B182" s="34" t="s">
        <v>778</v>
      </c>
      <c r="C182" s="11">
        <f>COUNTIFS(Data!$D:$D,K182,Data!$N:$N,$B182)</f>
        <v>0</v>
      </c>
      <c r="D182" s="4">
        <f>COUNTIFS(Data!$D:$D,L182,Data!$N:$N,$B182)</f>
        <v>0</v>
      </c>
      <c r="E182" s="4">
        <f>COUNTIFS(Data!$D:$D,M182,Data!$N:$N,$B182)</f>
        <v>0</v>
      </c>
      <c r="F182" s="4">
        <f>COUNTIFS(Data!$D:$D,N182,Data!$N:$N,$B182)</f>
        <v>0</v>
      </c>
      <c r="G182" s="4">
        <f>COUNTIFS(Data!$D:$D,O182,Data!$N:$N,$B182)</f>
        <v>1</v>
      </c>
      <c r="H182" s="12">
        <f>COUNTIFS(Data!$D:$D,P182,Data!$N:$N,$B182)</f>
        <v>0</v>
      </c>
      <c r="I182" s="73">
        <f t="shared" si="14"/>
        <v>1</v>
      </c>
      <c r="K182" s="72" t="s">
        <v>541</v>
      </c>
      <c r="L182" s="72" t="s">
        <v>544</v>
      </c>
      <c r="M182" s="72" t="s">
        <v>540</v>
      </c>
      <c r="N182" s="72" t="s">
        <v>543</v>
      </c>
      <c r="O182" s="72" t="s">
        <v>539</v>
      </c>
      <c r="P182" s="72" t="s">
        <v>542</v>
      </c>
    </row>
    <row r="183" spans="1:16" ht="28" customHeight="1" x14ac:dyDescent="0.3">
      <c r="A183" s="28"/>
      <c r="B183" s="34" t="s">
        <v>777</v>
      </c>
      <c r="C183" s="11">
        <f>COUNTIFS(Data!$D:$D,K183,Data!$N:$N,$B183)</f>
        <v>0</v>
      </c>
      <c r="D183" s="4">
        <f>COUNTIFS(Data!$D:$D,L183,Data!$N:$N,$B183)</f>
        <v>0</v>
      </c>
      <c r="E183" s="4">
        <f>COUNTIFS(Data!$D:$D,M183,Data!$N:$N,$B183)</f>
        <v>0</v>
      </c>
      <c r="F183" s="4">
        <f>COUNTIFS(Data!$D:$D,N183,Data!$N:$N,$B183)</f>
        <v>2</v>
      </c>
      <c r="G183" s="4">
        <f>COUNTIFS(Data!$D:$D,O183,Data!$N:$N,$B183)</f>
        <v>0</v>
      </c>
      <c r="H183" s="12">
        <f>COUNTIFS(Data!$D:$D,P183,Data!$N:$N,$B183)</f>
        <v>1</v>
      </c>
      <c r="I183" s="73">
        <f t="shared" si="14"/>
        <v>3</v>
      </c>
      <c r="K183" s="72" t="s">
        <v>541</v>
      </c>
      <c r="L183" s="72" t="s">
        <v>544</v>
      </c>
      <c r="M183" s="72" t="s">
        <v>540</v>
      </c>
      <c r="N183" s="72" t="s">
        <v>543</v>
      </c>
      <c r="O183" s="72" t="s">
        <v>539</v>
      </c>
      <c r="P183" s="72" t="s">
        <v>542</v>
      </c>
    </row>
    <row r="184" spans="1:16" ht="28" customHeight="1" thickBot="1" x14ac:dyDescent="0.35">
      <c r="A184" s="28"/>
      <c r="B184" s="35" t="s">
        <v>780</v>
      </c>
      <c r="C184" s="42">
        <f>COUNTIFS(Data!$D:$D,K184,Data!$N:$N,$B184)</f>
        <v>2</v>
      </c>
      <c r="D184" s="39">
        <f>COUNTIFS(Data!$D:$D,L184,Data!$N:$N,$B184)</f>
        <v>0</v>
      </c>
      <c r="E184" s="39">
        <f>COUNTIFS(Data!$D:$D,M184,Data!$N:$N,$B184)</f>
        <v>0</v>
      </c>
      <c r="F184" s="39">
        <f>COUNTIFS(Data!$D:$D,N184,Data!$N:$N,$B184)</f>
        <v>1</v>
      </c>
      <c r="G184" s="39">
        <f>COUNTIFS(Data!$D:$D,O184,Data!$N:$N,$B184)</f>
        <v>0</v>
      </c>
      <c r="H184" s="40">
        <f>COUNTIFS(Data!$D:$D,P184,Data!$N:$N,$B184)</f>
        <v>8</v>
      </c>
      <c r="I184" s="85">
        <f t="shared" si="14"/>
        <v>11</v>
      </c>
      <c r="K184" s="72" t="s">
        <v>541</v>
      </c>
      <c r="L184" s="72" t="s">
        <v>544</v>
      </c>
      <c r="M184" s="72" t="s">
        <v>540</v>
      </c>
      <c r="N184" s="72" t="s">
        <v>543</v>
      </c>
      <c r="O184" s="72" t="s">
        <v>539</v>
      </c>
      <c r="P184" s="72" t="s">
        <v>542</v>
      </c>
    </row>
    <row r="185" spans="1:16" ht="28" customHeight="1" thickBot="1" x14ac:dyDescent="0.35">
      <c r="A185" s="28"/>
      <c r="B185" s="26" t="s">
        <v>1220</v>
      </c>
      <c r="C185" s="87">
        <f t="shared" ref="C185:I185" si="15">SUM(C178:C184)</f>
        <v>46</v>
      </c>
      <c r="D185" s="83">
        <f t="shared" si="15"/>
        <v>3</v>
      </c>
      <c r="E185" s="83">
        <f t="shared" si="15"/>
        <v>160</v>
      </c>
      <c r="F185" s="83">
        <f t="shared" si="15"/>
        <v>8</v>
      </c>
      <c r="G185" s="83">
        <f t="shared" si="15"/>
        <v>12</v>
      </c>
      <c r="H185" s="86">
        <f t="shared" si="15"/>
        <v>70</v>
      </c>
      <c r="I185" s="37">
        <f t="shared" si="15"/>
        <v>299</v>
      </c>
      <c r="J185" s="77">
        <f>SUM(C185:H185)</f>
        <v>299</v>
      </c>
    </row>
    <row r="186" spans="1:16" ht="28" customHeight="1" x14ac:dyDescent="0.3">
      <c r="A186" s="28"/>
      <c r="B186" s="110" t="s">
        <v>1238</v>
      </c>
      <c r="C186" s="110"/>
      <c r="D186" s="110"/>
      <c r="E186" s="110"/>
      <c r="F186" s="110"/>
      <c r="G186" s="110"/>
      <c r="H186" s="110"/>
      <c r="I186" s="110"/>
    </row>
    <row r="187" spans="1:16" ht="28" customHeight="1" thickBot="1" x14ac:dyDescent="0.35">
      <c r="A187" s="28"/>
    </row>
    <row r="188" spans="1:16" s="88" customFormat="1" ht="28" customHeight="1" thickBot="1" x14ac:dyDescent="0.35">
      <c r="A188" s="36">
        <v>15</v>
      </c>
      <c r="B188" s="101" t="s">
        <v>1244</v>
      </c>
      <c r="C188" s="102"/>
      <c r="D188" s="102"/>
      <c r="E188" s="102"/>
      <c r="F188" s="102"/>
      <c r="G188" s="102"/>
      <c r="H188" s="102"/>
      <c r="I188" s="103"/>
    </row>
    <row r="189" spans="1:16" s="88" customFormat="1" ht="28" customHeight="1" thickBot="1" x14ac:dyDescent="0.35">
      <c r="A189" s="36" t="s">
        <v>1211</v>
      </c>
      <c r="B189" s="104" t="s">
        <v>1235</v>
      </c>
      <c r="C189" s="105"/>
      <c r="D189" s="105"/>
      <c r="E189" s="105"/>
      <c r="F189" s="105"/>
      <c r="G189" s="105"/>
      <c r="H189" s="105"/>
      <c r="I189" s="106"/>
    </row>
    <row r="190" spans="1:16" ht="28" customHeight="1" thickBot="1" x14ac:dyDescent="0.35">
      <c r="A190" s="28"/>
      <c r="B190" s="26"/>
      <c r="C190" s="45" t="s">
        <v>541</v>
      </c>
      <c r="D190" s="63" t="s">
        <v>544</v>
      </c>
      <c r="E190" s="63" t="s">
        <v>540</v>
      </c>
      <c r="F190" s="63" t="s">
        <v>543</v>
      </c>
      <c r="G190" s="63" t="s">
        <v>539</v>
      </c>
      <c r="H190" s="44" t="s">
        <v>542</v>
      </c>
      <c r="I190" s="26" t="s">
        <v>1220</v>
      </c>
    </row>
    <row r="191" spans="1:16" ht="28" customHeight="1" x14ac:dyDescent="0.3">
      <c r="A191" s="28"/>
      <c r="B191" s="60" t="s">
        <v>532</v>
      </c>
      <c r="C191" s="32">
        <f>COUNTIFS(Data!$D:$D,K191,Data!$O:$O,$B191)</f>
        <v>44</v>
      </c>
      <c r="D191" s="29">
        <f>COUNTIFS(Data!$D:$D,L191,Data!$O:$O,$B191)</f>
        <v>3</v>
      </c>
      <c r="E191" s="29">
        <f>COUNTIFS(Data!$D:$D,M191,Data!$O:$O,$B191)</f>
        <v>160</v>
      </c>
      <c r="F191" s="29">
        <f>COUNTIFS(Data!$D:$D,N191,Data!$O:$O,$B191)</f>
        <v>5</v>
      </c>
      <c r="G191" s="29">
        <f>COUNTIFS(Data!$D:$D,O191,Data!$O:$O,$B191)</f>
        <v>12</v>
      </c>
      <c r="H191" s="41">
        <f>COUNTIFS(Data!$D:$D,P191,Data!$O:$O,$B191)</f>
        <v>61</v>
      </c>
      <c r="I191" s="84">
        <f>SUM(C191:H191)</f>
        <v>285</v>
      </c>
      <c r="K191" s="72" t="s">
        <v>541</v>
      </c>
      <c r="L191" s="72" t="s">
        <v>544</v>
      </c>
      <c r="M191" s="72" t="s">
        <v>540</v>
      </c>
      <c r="N191" s="72" t="s">
        <v>543</v>
      </c>
      <c r="O191" s="72" t="s">
        <v>539</v>
      </c>
      <c r="P191" s="72" t="s">
        <v>542</v>
      </c>
    </row>
    <row r="192" spans="1:16" ht="28" customHeight="1" thickBot="1" x14ac:dyDescent="0.35">
      <c r="A192" s="28"/>
      <c r="B192" s="35" t="s">
        <v>533</v>
      </c>
      <c r="C192" s="42">
        <f>COUNTIFS(Data!$D:$D,K192,Data!$O:$O,$B192)</f>
        <v>2</v>
      </c>
      <c r="D192" s="39">
        <f>COUNTIFS(Data!$D:$D,L192,Data!$O:$O,$B192)</f>
        <v>0</v>
      </c>
      <c r="E192" s="39">
        <f>COUNTIFS(Data!$D:$D,M192,Data!$O:$O,$B192)</f>
        <v>0</v>
      </c>
      <c r="F192" s="39">
        <f>COUNTIFS(Data!$D:$D,N192,Data!$O:$O,$B192)</f>
        <v>3</v>
      </c>
      <c r="G192" s="39">
        <f>COUNTIFS(Data!$D:$D,O192,Data!$O:$O,$B192)</f>
        <v>0</v>
      </c>
      <c r="H192" s="40">
        <f>COUNTIFS(Data!$D:$D,P192,Data!$O:$O,$B192)</f>
        <v>9</v>
      </c>
      <c r="I192" s="85">
        <f>SUM(C192:H192)</f>
        <v>14</v>
      </c>
      <c r="K192" s="72" t="s">
        <v>541</v>
      </c>
      <c r="L192" s="72" t="s">
        <v>544</v>
      </c>
      <c r="M192" s="72" t="s">
        <v>540</v>
      </c>
      <c r="N192" s="72" t="s">
        <v>543</v>
      </c>
      <c r="O192" s="72" t="s">
        <v>539</v>
      </c>
      <c r="P192" s="72" t="s">
        <v>542</v>
      </c>
    </row>
    <row r="193" spans="1:14" ht="28" customHeight="1" thickBot="1" x14ac:dyDescent="0.35">
      <c r="A193" s="28"/>
      <c r="B193" s="26" t="s">
        <v>1220</v>
      </c>
      <c r="C193" s="87">
        <f t="shared" ref="C193:I193" si="16">SUM(C191:C192)</f>
        <v>46</v>
      </c>
      <c r="D193" s="83">
        <f t="shared" si="16"/>
        <v>3</v>
      </c>
      <c r="E193" s="83">
        <f t="shared" si="16"/>
        <v>160</v>
      </c>
      <c r="F193" s="83">
        <f t="shared" si="16"/>
        <v>8</v>
      </c>
      <c r="G193" s="83">
        <f t="shared" si="16"/>
        <v>12</v>
      </c>
      <c r="H193" s="86">
        <f t="shared" si="16"/>
        <v>70</v>
      </c>
      <c r="I193" s="37">
        <f t="shared" si="16"/>
        <v>299</v>
      </c>
      <c r="J193" s="77">
        <f>SUM(C193:H193)</f>
        <v>299</v>
      </c>
    </row>
    <row r="194" spans="1:14" ht="28" customHeight="1" thickBot="1" x14ac:dyDescent="0.35">
      <c r="A194" s="28"/>
      <c r="B194" s="101" t="s">
        <v>1238</v>
      </c>
      <c r="C194" s="102"/>
      <c r="D194" s="102"/>
      <c r="E194" s="102"/>
      <c r="F194" s="102"/>
      <c r="G194" s="102"/>
      <c r="H194" s="102"/>
      <c r="I194" s="103"/>
    </row>
    <row r="195" spans="1:14" ht="28" customHeight="1" thickBot="1" x14ac:dyDescent="0.35">
      <c r="A195" s="28"/>
    </row>
    <row r="196" spans="1:14" ht="28" customHeight="1" thickBot="1" x14ac:dyDescent="0.35">
      <c r="A196" s="36">
        <v>16</v>
      </c>
      <c r="B196" s="101" t="s">
        <v>1244</v>
      </c>
      <c r="C196" s="102"/>
      <c r="D196" s="102"/>
      <c r="E196" s="102"/>
      <c r="F196" s="102"/>
      <c r="G196" s="102"/>
      <c r="H196" s="103"/>
    </row>
    <row r="197" spans="1:14" ht="28" customHeight="1" thickBot="1" x14ac:dyDescent="0.35">
      <c r="A197" s="36" t="s">
        <v>6</v>
      </c>
      <c r="B197" s="104" t="s">
        <v>1236</v>
      </c>
      <c r="C197" s="105"/>
      <c r="D197" s="105"/>
      <c r="E197" s="105"/>
      <c r="F197" s="105"/>
      <c r="G197" s="105"/>
      <c r="H197" s="106"/>
    </row>
    <row r="198" spans="1:14" ht="28" customHeight="1" thickBot="1" x14ac:dyDescent="0.35">
      <c r="A198" s="28"/>
      <c r="B198" s="31"/>
      <c r="C198" s="65" t="s">
        <v>417</v>
      </c>
      <c r="D198" s="66" t="s">
        <v>418</v>
      </c>
      <c r="E198" s="66" t="s">
        <v>419</v>
      </c>
      <c r="F198" s="66" t="s">
        <v>416</v>
      </c>
      <c r="G198" s="48" t="s">
        <v>420</v>
      </c>
      <c r="H198" s="60" t="s">
        <v>1220</v>
      </c>
    </row>
    <row r="199" spans="1:14" ht="28" customHeight="1" x14ac:dyDescent="0.3">
      <c r="A199" s="28"/>
      <c r="B199" s="33" t="s">
        <v>781</v>
      </c>
      <c r="C199" s="32">
        <f>COUNTIFS(Data!$K:$K,J199,Data!$N:$N,$B199)</f>
        <v>0</v>
      </c>
      <c r="D199" s="29">
        <f>COUNTIFS(Data!$K:$K,K199,Data!$N:$N,$B199)</f>
        <v>0</v>
      </c>
      <c r="E199" s="29">
        <f>COUNTIFS(Data!$K:$K,L199,Data!$N:$N,$B199)</f>
        <v>0</v>
      </c>
      <c r="F199" s="29">
        <f>COUNTIFS(Data!$K:$K,M199,Data!$N:$N,$B199)</f>
        <v>0</v>
      </c>
      <c r="G199" s="41">
        <f>COUNTIFS(Data!$K:$K,N199,Data!$N:$N,$B199)</f>
        <v>0</v>
      </c>
      <c r="H199" s="73">
        <f t="shared" ref="H199:H205" si="17">SUM(C199:G199)</f>
        <v>0</v>
      </c>
      <c r="J199" s="72" t="s">
        <v>417</v>
      </c>
      <c r="K199" s="72" t="s">
        <v>418</v>
      </c>
      <c r="L199" s="72" t="s">
        <v>419</v>
      </c>
      <c r="M199" s="72" t="s">
        <v>416</v>
      </c>
      <c r="N199" s="72" t="s">
        <v>420</v>
      </c>
    </row>
    <row r="200" spans="1:14" ht="28" customHeight="1" x14ac:dyDescent="0.3">
      <c r="A200" s="28"/>
      <c r="B200" s="34" t="s">
        <v>782</v>
      </c>
      <c r="C200" s="11">
        <f>COUNTIFS(Data!$K:$K,J200,Data!$N:$N,$B200)</f>
        <v>0</v>
      </c>
      <c r="D200" s="4">
        <f>COUNTIFS(Data!$K:$K,K200,Data!$N:$N,$B200)</f>
        <v>12</v>
      </c>
      <c r="E200" s="4">
        <f>COUNTIFS(Data!$K:$K,L200,Data!$N:$N,$B200)</f>
        <v>0</v>
      </c>
      <c r="F200" s="4">
        <f>COUNTIFS(Data!$K:$K,M200,Data!$N:$N,$B200)</f>
        <v>1</v>
      </c>
      <c r="G200" s="12">
        <f>COUNTIFS(Data!$K:$K,N200,Data!$N:$N,$B200)</f>
        <v>0</v>
      </c>
      <c r="H200" s="73">
        <f t="shared" si="17"/>
        <v>13</v>
      </c>
      <c r="J200" s="72" t="s">
        <v>417</v>
      </c>
      <c r="K200" s="72" t="s">
        <v>418</v>
      </c>
      <c r="L200" s="72" t="s">
        <v>419</v>
      </c>
      <c r="M200" s="72" t="s">
        <v>416</v>
      </c>
      <c r="N200" s="72" t="s">
        <v>420</v>
      </c>
    </row>
    <row r="201" spans="1:14" ht="28" customHeight="1" x14ac:dyDescent="0.3">
      <c r="A201" s="28"/>
      <c r="B201" s="34" t="s">
        <v>776</v>
      </c>
      <c r="C201" s="11">
        <f>COUNTIFS(Data!$K:$K,J201,Data!$N:$N,$B201)</f>
        <v>192</v>
      </c>
      <c r="D201" s="4">
        <f>COUNTIFS(Data!$K:$K,K201,Data!$N:$N,$B201)</f>
        <v>11</v>
      </c>
      <c r="E201" s="4">
        <f>COUNTIFS(Data!$K:$K,L201,Data!$N:$N,$B201)</f>
        <v>53</v>
      </c>
      <c r="F201" s="4">
        <f>COUNTIFS(Data!$K:$K,M201,Data!$N:$N,$B201)</f>
        <v>10</v>
      </c>
      <c r="G201" s="12">
        <f>COUNTIFS(Data!$K:$K,N201,Data!$N:$N,$B201)</f>
        <v>0</v>
      </c>
      <c r="H201" s="73">
        <f t="shared" si="17"/>
        <v>266</v>
      </c>
      <c r="J201" s="72" t="s">
        <v>417</v>
      </c>
      <c r="K201" s="72" t="s">
        <v>418</v>
      </c>
      <c r="L201" s="72" t="s">
        <v>419</v>
      </c>
      <c r="M201" s="72" t="s">
        <v>416</v>
      </c>
      <c r="N201" s="72" t="s">
        <v>420</v>
      </c>
    </row>
    <row r="202" spans="1:14" ht="28" customHeight="1" x14ac:dyDescent="0.3">
      <c r="A202" s="28"/>
      <c r="B202" s="34" t="s">
        <v>779</v>
      </c>
      <c r="C202" s="11">
        <f>COUNTIFS(Data!$K:$K,J202,Data!$N:$N,$B202)</f>
        <v>0</v>
      </c>
      <c r="D202" s="4">
        <f>COUNTIFS(Data!$K:$K,K202,Data!$N:$N,$B202)</f>
        <v>1</v>
      </c>
      <c r="E202" s="4">
        <f>COUNTIFS(Data!$K:$K,L202,Data!$N:$N,$B202)</f>
        <v>4</v>
      </c>
      <c r="F202" s="4">
        <f>COUNTIFS(Data!$K:$K,M202,Data!$N:$N,$B202)</f>
        <v>0</v>
      </c>
      <c r="G202" s="12">
        <f>COUNTIFS(Data!$K:$K,N202,Data!$N:$N,$B202)</f>
        <v>0</v>
      </c>
      <c r="H202" s="73">
        <f t="shared" si="17"/>
        <v>5</v>
      </c>
      <c r="J202" s="72" t="s">
        <v>417</v>
      </c>
      <c r="K202" s="72" t="s">
        <v>418</v>
      </c>
      <c r="L202" s="72" t="s">
        <v>419</v>
      </c>
      <c r="M202" s="72" t="s">
        <v>416</v>
      </c>
      <c r="N202" s="72" t="s">
        <v>420</v>
      </c>
    </row>
    <row r="203" spans="1:14" ht="28" customHeight="1" x14ac:dyDescent="0.3">
      <c r="A203" s="28"/>
      <c r="B203" s="34" t="s">
        <v>778</v>
      </c>
      <c r="C203" s="11">
        <f>COUNTIFS(Data!$K:$K,J203,Data!$N:$N,$B203)</f>
        <v>0</v>
      </c>
      <c r="D203" s="4">
        <f>COUNTIFS(Data!$K:$K,K203,Data!$N:$N,$B203)</f>
        <v>0</v>
      </c>
      <c r="E203" s="4">
        <f>COUNTIFS(Data!$K:$K,L203,Data!$N:$N,$B203)</f>
        <v>0</v>
      </c>
      <c r="F203" s="4">
        <f>COUNTIFS(Data!$K:$K,M203,Data!$N:$N,$B203)</f>
        <v>1</v>
      </c>
      <c r="G203" s="12">
        <f>COUNTIFS(Data!$K:$K,N203,Data!$N:$N,$B203)</f>
        <v>0</v>
      </c>
      <c r="H203" s="73">
        <f t="shared" si="17"/>
        <v>1</v>
      </c>
      <c r="J203" s="72" t="s">
        <v>417</v>
      </c>
      <c r="K203" s="72" t="s">
        <v>418</v>
      </c>
      <c r="L203" s="72" t="s">
        <v>419</v>
      </c>
      <c r="M203" s="72" t="s">
        <v>416</v>
      </c>
      <c r="N203" s="72" t="s">
        <v>420</v>
      </c>
    </row>
    <row r="204" spans="1:14" ht="28" customHeight="1" x14ac:dyDescent="0.3">
      <c r="A204" s="28"/>
      <c r="B204" s="34" t="s">
        <v>777</v>
      </c>
      <c r="C204" s="11">
        <f>COUNTIFS(Data!$K:$K,J204,Data!$N:$N,$B204)</f>
        <v>2</v>
      </c>
      <c r="D204" s="4">
        <f>COUNTIFS(Data!$K:$K,K204,Data!$N:$N,$B204)</f>
        <v>1</v>
      </c>
      <c r="E204" s="4">
        <f>COUNTIFS(Data!$K:$K,L204,Data!$N:$N,$B204)</f>
        <v>0</v>
      </c>
      <c r="F204" s="4">
        <f>COUNTIFS(Data!$K:$K,M204,Data!$N:$N,$B204)</f>
        <v>0</v>
      </c>
      <c r="G204" s="12">
        <f>COUNTIFS(Data!$K:$K,N204,Data!$N:$N,$B204)</f>
        <v>0</v>
      </c>
      <c r="H204" s="73">
        <f t="shared" si="17"/>
        <v>3</v>
      </c>
      <c r="J204" s="72" t="s">
        <v>417</v>
      </c>
      <c r="K204" s="72" t="s">
        <v>418</v>
      </c>
      <c r="L204" s="72" t="s">
        <v>419</v>
      </c>
      <c r="M204" s="72" t="s">
        <v>416</v>
      </c>
      <c r="N204" s="72" t="s">
        <v>420</v>
      </c>
    </row>
    <row r="205" spans="1:14" ht="28" customHeight="1" thickBot="1" x14ac:dyDescent="0.35">
      <c r="A205" s="28"/>
      <c r="B205" s="43" t="s">
        <v>780</v>
      </c>
      <c r="C205" s="42">
        <f>COUNTIFS(Data!$K:$K,J205,Data!$N:$N,$B205)</f>
        <v>7</v>
      </c>
      <c r="D205" s="39">
        <f>COUNTIFS(Data!$K:$K,K205,Data!$N:$N,$B205)</f>
        <v>4</v>
      </c>
      <c r="E205" s="39">
        <f>COUNTIFS(Data!$K:$K,L205,Data!$N:$N,$B205)</f>
        <v>0</v>
      </c>
      <c r="F205" s="39">
        <f>COUNTIFS(Data!$K:$K,M205,Data!$N:$N,$B205)</f>
        <v>0</v>
      </c>
      <c r="G205" s="40">
        <f>COUNTIFS(Data!$K:$K,N205,Data!$N:$N,$B205)</f>
        <v>0</v>
      </c>
      <c r="H205" s="74">
        <f t="shared" si="17"/>
        <v>11</v>
      </c>
      <c r="J205" s="72" t="s">
        <v>417</v>
      </c>
      <c r="K205" s="72" t="s">
        <v>418</v>
      </c>
      <c r="L205" s="72" t="s">
        <v>419</v>
      </c>
      <c r="M205" s="72" t="s">
        <v>416</v>
      </c>
      <c r="N205" s="72" t="s">
        <v>420</v>
      </c>
    </row>
    <row r="206" spans="1:14" ht="28" customHeight="1" thickBot="1" x14ac:dyDescent="0.35">
      <c r="A206" s="28"/>
      <c r="B206" s="62" t="s">
        <v>1220</v>
      </c>
      <c r="C206" s="61">
        <f t="shared" ref="C206:H206" si="18">SUM(C199:C205)</f>
        <v>201</v>
      </c>
      <c r="D206" s="61">
        <f t="shared" si="18"/>
        <v>29</v>
      </c>
      <c r="E206" s="61">
        <f t="shared" si="18"/>
        <v>57</v>
      </c>
      <c r="F206" s="61">
        <f t="shared" si="18"/>
        <v>12</v>
      </c>
      <c r="G206" s="61">
        <f t="shared" si="18"/>
        <v>0</v>
      </c>
      <c r="H206" s="46">
        <f t="shared" si="18"/>
        <v>299</v>
      </c>
      <c r="I206" s="77">
        <f>SUM(C206:G206)</f>
        <v>299</v>
      </c>
    </row>
    <row r="207" spans="1:14" ht="28" customHeight="1" thickBot="1" x14ac:dyDescent="0.35">
      <c r="A207" s="28"/>
      <c r="B207" s="101" t="s">
        <v>1238</v>
      </c>
      <c r="C207" s="102"/>
      <c r="D207" s="102"/>
      <c r="E207" s="102"/>
      <c r="F207" s="102"/>
      <c r="G207" s="102"/>
      <c r="H207" s="103"/>
    </row>
    <row r="208" spans="1:14" ht="28" customHeight="1" thickBot="1" x14ac:dyDescent="0.35">
      <c r="A208" s="28"/>
    </row>
    <row r="209" spans="1:8" ht="28" customHeight="1" thickBot="1" x14ac:dyDescent="0.35">
      <c r="A209" s="36">
        <v>17</v>
      </c>
      <c r="B209" s="101" t="s">
        <v>1244</v>
      </c>
      <c r="C209" s="102"/>
      <c r="D209" s="102"/>
      <c r="E209" s="103"/>
    </row>
    <row r="210" spans="1:8" ht="28" customHeight="1" thickBot="1" x14ac:dyDescent="0.35">
      <c r="A210" s="27" t="s">
        <v>6</v>
      </c>
      <c r="B210" s="104" t="s">
        <v>1237</v>
      </c>
      <c r="C210" s="105"/>
      <c r="D210" s="105"/>
      <c r="E210" s="106"/>
    </row>
    <row r="211" spans="1:8" ht="28" customHeight="1" thickBot="1" x14ac:dyDescent="0.35">
      <c r="A211" s="69"/>
      <c r="B211" s="31"/>
      <c r="C211" s="62" t="s">
        <v>532</v>
      </c>
      <c r="D211" s="44" t="s">
        <v>533</v>
      </c>
      <c r="E211" s="26" t="s">
        <v>1220</v>
      </c>
    </row>
    <row r="212" spans="1:8" ht="28" customHeight="1" x14ac:dyDescent="0.3">
      <c r="A212" s="69"/>
      <c r="B212" s="33" t="s">
        <v>417</v>
      </c>
      <c r="C212" s="32">
        <f>COUNTIFS(Data!$O:$O,G212,Data!$K:$K,$B212)</f>
        <v>192</v>
      </c>
      <c r="D212" s="41">
        <f>COUNTIFS(Data!$O:$O,H212,Data!$K:$K,$B212)</f>
        <v>9</v>
      </c>
      <c r="E212" s="84">
        <f>SUM(C212:D212)</f>
        <v>201</v>
      </c>
      <c r="G212" s="72" t="s">
        <v>532</v>
      </c>
      <c r="H212" s="72" t="s">
        <v>533</v>
      </c>
    </row>
    <row r="213" spans="1:8" ht="28" customHeight="1" x14ac:dyDescent="0.3">
      <c r="A213" s="69"/>
      <c r="B213" s="34" t="s">
        <v>418</v>
      </c>
      <c r="C213" s="11">
        <f>COUNTIFS(Data!$O:$O,G213,Data!$K:$K,$B213)</f>
        <v>24</v>
      </c>
      <c r="D213" s="12">
        <f>COUNTIFS(Data!$O:$O,H213,Data!$K:$K,$B213)</f>
        <v>5</v>
      </c>
      <c r="E213" s="73">
        <f>SUM(C213:D213)</f>
        <v>29</v>
      </c>
      <c r="G213" s="72" t="s">
        <v>532</v>
      </c>
      <c r="H213" s="72" t="s">
        <v>533</v>
      </c>
    </row>
    <row r="214" spans="1:8" ht="28" customHeight="1" x14ac:dyDescent="0.3">
      <c r="A214" s="69"/>
      <c r="B214" s="34" t="s">
        <v>419</v>
      </c>
      <c r="C214" s="11">
        <f>COUNTIFS(Data!$O:$O,G214,Data!$K:$K,$B214)</f>
        <v>57</v>
      </c>
      <c r="D214" s="12">
        <f>COUNTIFS(Data!$O:$O,H214,Data!$K:$K,$B214)</f>
        <v>0</v>
      </c>
      <c r="E214" s="73">
        <f>SUM(C214:D214)</f>
        <v>57</v>
      </c>
      <c r="G214" s="72" t="s">
        <v>532</v>
      </c>
      <c r="H214" s="72" t="s">
        <v>533</v>
      </c>
    </row>
    <row r="215" spans="1:8" ht="28" customHeight="1" x14ac:dyDescent="0.3">
      <c r="A215" s="69"/>
      <c r="B215" s="34" t="s">
        <v>416</v>
      </c>
      <c r="C215" s="11">
        <f>COUNTIFS(Data!$O:$O,G215,Data!$K:$K,$B215)</f>
        <v>12</v>
      </c>
      <c r="D215" s="12">
        <f>COUNTIFS(Data!$O:$O,H215,Data!$K:$K,$B215)</f>
        <v>0</v>
      </c>
      <c r="E215" s="73">
        <f>SUM(C215:D215)</f>
        <v>12</v>
      </c>
      <c r="G215" s="72" t="s">
        <v>532</v>
      </c>
      <c r="H215" s="72" t="s">
        <v>533</v>
      </c>
    </row>
    <row r="216" spans="1:8" ht="28" customHeight="1" thickBot="1" x14ac:dyDescent="0.35">
      <c r="A216" s="69"/>
      <c r="B216" s="43" t="s">
        <v>420</v>
      </c>
      <c r="C216" s="42">
        <f>COUNTIFS(Data!$O:$O,G216,Data!$K:$K,$B216)</f>
        <v>0</v>
      </c>
      <c r="D216" s="40">
        <f>COUNTIFS(Data!$O:$O,H216,Data!$K:$K,$B216)</f>
        <v>0</v>
      </c>
      <c r="E216" s="85">
        <f>SUM(C216:D216)</f>
        <v>0</v>
      </c>
      <c r="G216" s="72" t="s">
        <v>532</v>
      </c>
      <c r="H216" s="72" t="s">
        <v>533</v>
      </c>
    </row>
    <row r="217" spans="1:8" ht="28" customHeight="1" thickBot="1" x14ac:dyDescent="0.35">
      <c r="A217" s="69"/>
      <c r="B217" s="62" t="s">
        <v>1220</v>
      </c>
      <c r="C217" s="61">
        <f>SUM(C212:C216)</f>
        <v>285</v>
      </c>
      <c r="D217" s="49">
        <f>SUM(D212:D216)</f>
        <v>14</v>
      </c>
      <c r="E217" s="37">
        <f>SUM(E212:E216)</f>
        <v>299</v>
      </c>
      <c r="F217" s="77">
        <f>SUM(C217:D217)</f>
        <v>299</v>
      </c>
    </row>
    <row r="218" spans="1:8" ht="36" customHeight="1" thickBot="1" x14ac:dyDescent="0.35">
      <c r="A218" s="90"/>
      <c r="B218" s="101" t="s">
        <v>1238</v>
      </c>
      <c r="C218" s="102"/>
      <c r="D218" s="102"/>
      <c r="E218" s="103"/>
    </row>
  </sheetData>
  <mergeCells count="51">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 ref="B164:I164"/>
    <mergeCell ref="B165:I165"/>
    <mergeCell ref="B173:I173"/>
    <mergeCell ref="B120:G120"/>
    <mergeCell ref="B144:G144"/>
    <mergeCell ref="B149:G149"/>
    <mergeCell ref="B128:G128"/>
    <mergeCell ref="B130:G130"/>
    <mergeCell ref="B131:G131"/>
    <mergeCell ref="B141:G141"/>
    <mergeCell ref="B143:G143"/>
    <mergeCell ref="B104:E104"/>
    <mergeCell ref="B106:G106"/>
    <mergeCell ref="B107:G107"/>
    <mergeCell ref="B117:G117"/>
    <mergeCell ref="B119:G119"/>
    <mergeCell ref="B74:J74"/>
    <mergeCell ref="B75:J75"/>
    <mergeCell ref="B88:J88"/>
    <mergeCell ref="B90:E90"/>
    <mergeCell ref="B91:E91"/>
    <mergeCell ref="B43:J43"/>
    <mergeCell ref="B42:J42"/>
    <mergeCell ref="B56:J56"/>
    <mergeCell ref="B58:H58"/>
    <mergeCell ref="B59:H59"/>
    <mergeCell ref="B2:E2"/>
    <mergeCell ref="B3:E3"/>
    <mergeCell ref="B31:E31"/>
    <mergeCell ref="B32:E32"/>
    <mergeCell ref="B40:E40"/>
    <mergeCell ref="B18:E18"/>
    <mergeCell ref="B19:E19"/>
    <mergeCell ref="B29:E29"/>
    <mergeCell ref="B16:E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2024-09-29T07:54:30Z</dcterms:modified>
</cp:coreProperties>
</file>