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aatif\Downloads\الرسمية\2022 09 18 أرشيف البيانات والمواقف الرسمية - مصر 2012\data\"/>
    </mc:Choice>
  </mc:AlternateContent>
  <xr:revisionPtr revIDLastSave="0" documentId="13_ncr:1_{62E313BC-E5BF-4242-875F-524921777962}" xr6:coauthVersionLast="47" xr6:coauthVersionMax="47" xr10:uidLastSave="{00000000-0000-0000-0000-000000000000}"/>
  <bookViews>
    <workbookView xWindow="-110" yWindow="-110" windowWidth="25820" windowHeight="13900" firstSheet="1" activeTab="1" xr2:uid="{00000000-000D-0000-FFFF-FFFF00000000}"/>
  </bookViews>
  <sheets>
    <sheet name="Sheet2" sheetId="18" r:id="rId1"/>
    <sheet name="Data" sheetId="1" r:id="rId2"/>
    <sheet name="stats" sheetId="16" r:id="rId3"/>
  </sheets>
  <definedNames>
    <definedName name="_xlnm._FilterDatabase" localSheetId="1" hidden="1">Data!$A$2:$AA$211</definedName>
    <definedName name="_xlnm._FilterDatabase" localSheetId="2" hidden="1">stats!$A$1:$Z$1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22" i="16"/>
  <c r="D23" i="16"/>
  <c r="D24" i="16"/>
  <c r="D25" i="16"/>
  <c r="D26" i="16"/>
  <c r="D27" i="16"/>
  <c r="G205" i="16" l="1"/>
  <c r="G204" i="16"/>
  <c r="G203" i="16"/>
  <c r="G202" i="16"/>
  <c r="G201" i="16"/>
  <c r="G200" i="16"/>
  <c r="G199" i="16"/>
  <c r="F205" i="16"/>
  <c r="F204" i="16"/>
  <c r="F203" i="16"/>
  <c r="F202" i="16"/>
  <c r="F201" i="16"/>
  <c r="F200" i="16"/>
  <c r="F199" i="16"/>
  <c r="E205" i="16"/>
  <c r="E204" i="16"/>
  <c r="E203" i="16"/>
  <c r="E202" i="16"/>
  <c r="E201" i="16"/>
  <c r="E200" i="16"/>
  <c r="E199" i="16"/>
  <c r="D205" i="16"/>
  <c r="D204" i="16"/>
  <c r="D203" i="16"/>
  <c r="D202" i="16"/>
  <c r="D201" i="16"/>
  <c r="D200" i="16"/>
  <c r="D199" i="16"/>
  <c r="C205" i="16"/>
  <c r="C204" i="16"/>
  <c r="C203" i="16"/>
  <c r="C202" i="16"/>
  <c r="C201" i="16"/>
  <c r="C200" i="16"/>
  <c r="C199" i="16"/>
  <c r="D216" i="16"/>
  <c r="D215" i="16"/>
  <c r="D214" i="16"/>
  <c r="D213" i="16"/>
  <c r="D212" i="16"/>
  <c r="C216" i="16"/>
  <c r="C215" i="16"/>
  <c r="C214" i="16"/>
  <c r="C213" i="16"/>
  <c r="C212" i="16"/>
  <c r="H203" i="16" l="1"/>
  <c r="E214" i="16"/>
  <c r="H200" i="16"/>
  <c r="E212" i="16"/>
  <c r="H205" i="16"/>
  <c r="E213" i="16"/>
  <c r="H201" i="16"/>
  <c r="H204" i="16"/>
  <c r="H202" i="16"/>
  <c r="D217" i="16"/>
  <c r="G206" i="16"/>
  <c r="F206" i="16"/>
  <c r="E215" i="16"/>
  <c r="E206" i="16"/>
  <c r="E216" i="16"/>
  <c r="D206" i="16"/>
  <c r="C206" i="16"/>
  <c r="H199" i="16"/>
  <c r="C217" i="16"/>
  <c r="H192" i="16"/>
  <c r="G192" i="16"/>
  <c r="F192" i="16"/>
  <c r="E192" i="16"/>
  <c r="D192" i="16"/>
  <c r="C192" i="16"/>
  <c r="H191" i="16"/>
  <c r="G191" i="16"/>
  <c r="F191" i="16"/>
  <c r="E191" i="16"/>
  <c r="D191" i="16"/>
  <c r="C191" i="16"/>
  <c r="H184" i="16"/>
  <c r="G184" i="16"/>
  <c r="F184" i="16"/>
  <c r="E184" i="16"/>
  <c r="D184" i="16"/>
  <c r="C184" i="16"/>
  <c r="H183" i="16"/>
  <c r="G183" i="16"/>
  <c r="F183" i="16"/>
  <c r="E183" i="16"/>
  <c r="D183" i="16"/>
  <c r="C183" i="16"/>
  <c r="H182" i="16"/>
  <c r="G182" i="16"/>
  <c r="F182" i="16"/>
  <c r="E182" i="16"/>
  <c r="D182" i="16"/>
  <c r="C182" i="16"/>
  <c r="H181" i="16"/>
  <c r="G181" i="16"/>
  <c r="F181" i="16"/>
  <c r="E181" i="16"/>
  <c r="D181" i="16"/>
  <c r="C181" i="16"/>
  <c r="H180" i="16"/>
  <c r="G180" i="16"/>
  <c r="F180" i="16"/>
  <c r="E180" i="16"/>
  <c r="D180" i="16"/>
  <c r="C180" i="16"/>
  <c r="H179" i="16"/>
  <c r="G179" i="16"/>
  <c r="F179" i="16"/>
  <c r="E179" i="16"/>
  <c r="D179" i="16"/>
  <c r="C179" i="16"/>
  <c r="H178" i="16"/>
  <c r="G178" i="16"/>
  <c r="F178" i="16"/>
  <c r="E178" i="16"/>
  <c r="D178" i="16"/>
  <c r="C178" i="16"/>
  <c r="H171" i="16"/>
  <c r="G171" i="16"/>
  <c r="F171" i="16"/>
  <c r="E171" i="16"/>
  <c r="D171" i="16"/>
  <c r="C171" i="16"/>
  <c r="H170" i="16"/>
  <c r="G170" i="16"/>
  <c r="F170" i="16"/>
  <c r="E170" i="16"/>
  <c r="D170" i="16"/>
  <c r="C170" i="16"/>
  <c r="H169" i="16"/>
  <c r="G169" i="16"/>
  <c r="F169" i="16"/>
  <c r="E169" i="16"/>
  <c r="D169" i="16"/>
  <c r="C169" i="16"/>
  <c r="H168" i="16"/>
  <c r="G168" i="16"/>
  <c r="F168" i="16"/>
  <c r="E168" i="16"/>
  <c r="D168" i="16"/>
  <c r="C168" i="16"/>
  <c r="H167" i="16"/>
  <c r="G167" i="16"/>
  <c r="F167" i="16"/>
  <c r="E167" i="16"/>
  <c r="D167" i="16"/>
  <c r="C167" i="16"/>
  <c r="H160" i="16"/>
  <c r="G160" i="16"/>
  <c r="F160" i="16"/>
  <c r="E160" i="16"/>
  <c r="D160" i="16"/>
  <c r="C160" i="16"/>
  <c r="H159" i="16"/>
  <c r="G159" i="16"/>
  <c r="F159" i="16"/>
  <c r="E159" i="16"/>
  <c r="D159" i="16"/>
  <c r="C159" i="16"/>
  <c r="H158" i="16"/>
  <c r="G158" i="16"/>
  <c r="F158" i="16"/>
  <c r="E158" i="16"/>
  <c r="D158" i="16"/>
  <c r="C158" i="16"/>
  <c r="H157" i="16"/>
  <c r="G157" i="16"/>
  <c r="F157" i="16"/>
  <c r="E157" i="16"/>
  <c r="D157" i="16"/>
  <c r="C157" i="16"/>
  <c r="H156" i="16"/>
  <c r="G156" i="16"/>
  <c r="F156" i="16"/>
  <c r="E156" i="16"/>
  <c r="D156" i="16"/>
  <c r="C156" i="16"/>
  <c r="H155" i="16"/>
  <c r="G155" i="16"/>
  <c r="F155" i="16"/>
  <c r="E155" i="16"/>
  <c r="D155" i="16"/>
  <c r="C155" i="16"/>
  <c r="H154" i="16"/>
  <c r="G154" i="16"/>
  <c r="F154" i="16"/>
  <c r="E154" i="16"/>
  <c r="D154" i="16"/>
  <c r="C154" i="16"/>
  <c r="F147" i="16"/>
  <c r="F146" i="16"/>
  <c r="E147" i="16"/>
  <c r="E146" i="16"/>
  <c r="D147" i="16"/>
  <c r="D146" i="16"/>
  <c r="C147" i="16"/>
  <c r="C146"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13" i="16"/>
  <c r="F112" i="16"/>
  <c r="F123" i="16"/>
  <c r="F122" i="16"/>
  <c r="F115" i="16"/>
  <c r="F114" i="16"/>
  <c r="F111" i="16"/>
  <c r="F110" i="16"/>
  <c r="F109" i="16"/>
  <c r="F126" i="16"/>
  <c r="F125" i="16"/>
  <c r="F124" i="16"/>
  <c r="E122" i="16"/>
  <c r="E123" i="16"/>
  <c r="C124" i="16"/>
  <c r="C123" i="16"/>
  <c r="C122" i="16"/>
  <c r="E126" i="16"/>
  <c r="D126" i="16"/>
  <c r="C126" i="16"/>
  <c r="E125" i="16"/>
  <c r="D125" i="16"/>
  <c r="C125" i="16"/>
  <c r="E124" i="16"/>
  <c r="D124" i="16"/>
  <c r="D123" i="16"/>
  <c r="D122" i="16"/>
  <c r="E115" i="16"/>
  <c r="D115" i="16"/>
  <c r="C115" i="16"/>
  <c r="E114" i="16"/>
  <c r="D114" i="16"/>
  <c r="C114" i="16"/>
  <c r="E113" i="16"/>
  <c r="D113" i="16"/>
  <c r="C113" i="16"/>
  <c r="E112" i="16"/>
  <c r="D112" i="16"/>
  <c r="C112" i="16"/>
  <c r="E111" i="16"/>
  <c r="D111" i="16"/>
  <c r="C111" i="16"/>
  <c r="E110" i="16"/>
  <c r="D110" i="16"/>
  <c r="C110" i="16"/>
  <c r="E109" i="16"/>
  <c r="D109" i="16"/>
  <c r="C109" i="16"/>
  <c r="D172" i="16" l="1"/>
  <c r="H172" i="16"/>
  <c r="F193" i="16"/>
  <c r="G172" i="16"/>
  <c r="E172" i="16"/>
  <c r="I159" i="16"/>
  <c r="F172" i="16"/>
  <c r="I171" i="16"/>
  <c r="C172" i="16"/>
  <c r="I167" i="16"/>
  <c r="I170" i="16"/>
  <c r="H161" i="16"/>
  <c r="I160" i="16"/>
  <c r="I168" i="16"/>
  <c r="I169" i="16"/>
  <c r="H185" i="16"/>
  <c r="F116" i="16"/>
  <c r="I158" i="16"/>
  <c r="F185" i="16"/>
  <c r="I155" i="16"/>
  <c r="D161" i="16"/>
  <c r="D185" i="16"/>
  <c r="G161" i="16"/>
  <c r="G185" i="16"/>
  <c r="H206" i="16"/>
  <c r="D116" i="16"/>
  <c r="F217" i="16"/>
  <c r="G111" i="16"/>
  <c r="G112" i="16"/>
  <c r="G113" i="16"/>
  <c r="G114" i="16"/>
  <c r="F127" i="16"/>
  <c r="G122" i="16"/>
  <c r="D140" i="16"/>
  <c r="C161" i="16"/>
  <c r="C116" i="16"/>
  <c r="E161" i="16"/>
  <c r="E185" i="16"/>
  <c r="F161" i="16"/>
  <c r="E217" i="16"/>
  <c r="G110" i="16"/>
  <c r="I156" i="16"/>
  <c r="I206" i="16"/>
  <c r="F148" i="16"/>
  <c r="I157" i="16"/>
  <c r="I181" i="16"/>
  <c r="E116" i="16"/>
  <c r="G115" i="16"/>
  <c r="G147" i="16"/>
  <c r="C140" i="16"/>
  <c r="E148" i="16"/>
  <c r="G109" i="16"/>
  <c r="G123" i="16"/>
  <c r="E140" i="16"/>
  <c r="G137" i="16"/>
  <c r="G139" i="16"/>
  <c r="D193" i="16"/>
  <c r="G124" i="16"/>
  <c r="D127" i="16"/>
  <c r="F140" i="16"/>
  <c r="G135" i="16"/>
  <c r="I154" i="16"/>
  <c r="I180" i="16"/>
  <c r="I184" i="16"/>
  <c r="I191" i="16"/>
  <c r="E127" i="16"/>
  <c r="G134" i="16"/>
  <c r="G136" i="16"/>
  <c r="G138" i="16"/>
  <c r="G146" i="16"/>
  <c r="I179" i="16"/>
  <c r="I183" i="16"/>
  <c r="G193" i="16"/>
  <c r="C148" i="16"/>
  <c r="H193" i="16"/>
  <c r="G126" i="16"/>
  <c r="D148" i="16"/>
  <c r="I178" i="16"/>
  <c r="I182" i="16"/>
  <c r="C193" i="16"/>
  <c r="E193" i="16"/>
  <c r="G125" i="16"/>
  <c r="G133" i="16"/>
  <c r="C185" i="16"/>
  <c r="C127" i="16"/>
  <c r="I192" i="16"/>
  <c r="I86" i="16"/>
  <c r="I85" i="16"/>
  <c r="I84" i="16"/>
  <c r="I83" i="16"/>
  <c r="I82" i="16"/>
  <c r="I81" i="16"/>
  <c r="I80" i="16"/>
  <c r="I79" i="16"/>
  <c r="I78" i="16"/>
  <c r="I77" i="16"/>
  <c r="H86" i="16"/>
  <c r="H85" i="16"/>
  <c r="H84" i="16"/>
  <c r="H83" i="16"/>
  <c r="H82" i="16"/>
  <c r="H81" i="16"/>
  <c r="H80" i="16"/>
  <c r="H79" i="16"/>
  <c r="H78" i="16"/>
  <c r="H77" i="16"/>
  <c r="G86" i="16"/>
  <c r="G85" i="16"/>
  <c r="G84" i="16"/>
  <c r="G83" i="16"/>
  <c r="G82" i="16"/>
  <c r="G81" i="16"/>
  <c r="G80" i="16"/>
  <c r="G79" i="16"/>
  <c r="G78" i="16"/>
  <c r="G77" i="16"/>
  <c r="F86" i="16"/>
  <c r="F85" i="16"/>
  <c r="F84" i="16"/>
  <c r="F83" i="16"/>
  <c r="F82" i="16"/>
  <c r="F81" i="16"/>
  <c r="F80" i="16"/>
  <c r="F79" i="16"/>
  <c r="F78" i="16"/>
  <c r="F77" i="16"/>
  <c r="E86" i="16"/>
  <c r="E85" i="16"/>
  <c r="E84" i="16"/>
  <c r="E83" i="16"/>
  <c r="E82" i="16"/>
  <c r="E81" i="16"/>
  <c r="E80" i="16"/>
  <c r="E79" i="16"/>
  <c r="E78" i="16"/>
  <c r="E77" i="16"/>
  <c r="D86" i="16"/>
  <c r="D85" i="16"/>
  <c r="D84" i="16"/>
  <c r="D83" i="16"/>
  <c r="D82" i="16"/>
  <c r="D81" i="16"/>
  <c r="D80" i="16"/>
  <c r="D79" i="16"/>
  <c r="D78" i="16"/>
  <c r="D77" i="16"/>
  <c r="C78" i="16"/>
  <c r="C86" i="16"/>
  <c r="C85" i="16"/>
  <c r="C84" i="16"/>
  <c r="C83" i="16"/>
  <c r="C82" i="16"/>
  <c r="C81" i="16"/>
  <c r="C80" i="16"/>
  <c r="C79" i="16"/>
  <c r="C77" i="16"/>
  <c r="D102" i="16"/>
  <c r="D101" i="16"/>
  <c r="D100" i="16"/>
  <c r="D99" i="16"/>
  <c r="D98" i="16"/>
  <c r="D97" i="16"/>
  <c r="D96" i="16"/>
  <c r="D95" i="16"/>
  <c r="D94" i="16"/>
  <c r="D93" i="16"/>
  <c r="C102" i="16"/>
  <c r="E102" i="16" s="1"/>
  <c r="C101" i="16"/>
  <c r="E101" i="16" s="1"/>
  <c r="C100" i="16"/>
  <c r="C99" i="16"/>
  <c r="C98" i="16"/>
  <c r="C97" i="16"/>
  <c r="C96" i="16"/>
  <c r="C95" i="16"/>
  <c r="C94" i="16"/>
  <c r="C93" i="16"/>
  <c r="E99" i="16" l="1"/>
  <c r="J172" i="16"/>
  <c r="I172" i="16"/>
  <c r="J83" i="16"/>
  <c r="J86" i="16"/>
  <c r="E93" i="16"/>
  <c r="E97" i="16"/>
  <c r="J77" i="16"/>
  <c r="J79" i="16"/>
  <c r="J80" i="16"/>
  <c r="J81" i="16"/>
  <c r="J82" i="16"/>
  <c r="E98" i="16"/>
  <c r="J185" i="16"/>
  <c r="E100" i="16"/>
  <c r="E95" i="16"/>
  <c r="J84" i="16"/>
  <c r="E96" i="16"/>
  <c r="J85" i="16"/>
  <c r="H116" i="16"/>
  <c r="J161" i="16"/>
  <c r="H140" i="16"/>
  <c r="G116" i="16"/>
  <c r="I193" i="16"/>
  <c r="I161" i="16"/>
  <c r="H148" i="16"/>
  <c r="D87" i="16"/>
  <c r="C103" i="16"/>
  <c r="E87" i="16"/>
  <c r="G148" i="16"/>
  <c r="D103" i="16"/>
  <c r="H127" i="16"/>
  <c r="J193" i="16"/>
  <c r="I185" i="16"/>
  <c r="G87" i="16"/>
  <c r="J78" i="16"/>
  <c r="H87" i="16"/>
  <c r="G140" i="16"/>
  <c r="I87" i="16"/>
  <c r="F87" i="16"/>
  <c r="G127" i="16"/>
  <c r="C87" i="16"/>
  <c r="E94"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D61" i="16"/>
  <c r="E61" i="16"/>
  <c r="F61" i="16"/>
  <c r="G61" i="16"/>
  <c r="C61" i="16"/>
  <c r="D45" i="16"/>
  <c r="E45" i="16"/>
  <c r="F45" i="16"/>
  <c r="G45" i="16"/>
  <c r="H45" i="16"/>
  <c r="I45" i="16"/>
  <c r="D46" i="16"/>
  <c r="E46" i="16"/>
  <c r="F46" i="16"/>
  <c r="G46" i="16"/>
  <c r="H46" i="16"/>
  <c r="I46" i="16"/>
  <c r="D47" i="16"/>
  <c r="E47" i="16"/>
  <c r="F47" i="16"/>
  <c r="G47" i="16"/>
  <c r="H47" i="16"/>
  <c r="I47" i="16"/>
  <c r="D48" i="16"/>
  <c r="E48" i="16"/>
  <c r="F48" i="16"/>
  <c r="G48" i="16"/>
  <c r="H48" i="16"/>
  <c r="I48" i="16"/>
  <c r="D49" i="16"/>
  <c r="E49" i="16"/>
  <c r="F49" i="16"/>
  <c r="G49" i="16"/>
  <c r="H49" i="16"/>
  <c r="I49" i="16"/>
  <c r="D50" i="16"/>
  <c r="E50" i="16"/>
  <c r="F50" i="16"/>
  <c r="G50" i="16"/>
  <c r="H50" i="16"/>
  <c r="I50" i="16"/>
  <c r="D51" i="16"/>
  <c r="E51" i="16"/>
  <c r="F51" i="16"/>
  <c r="G51" i="16"/>
  <c r="H51" i="16"/>
  <c r="I51" i="16"/>
  <c r="D52" i="16"/>
  <c r="E52" i="16"/>
  <c r="F52" i="16"/>
  <c r="G52" i="16"/>
  <c r="H52" i="16"/>
  <c r="I52" i="16"/>
  <c r="D53" i="16"/>
  <c r="E53" i="16"/>
  <c r="F53" i="16"/>
  <c r="G53" i="16"/>
  <c r="H53" i="16"/>
  <c r="I53" i="16"/>
  <c r="D54" i="16"/>
  <c r="E54" i="16"/>
  <c r="F54" i="16"/>
  <c r="G54" i="16"/>
  <c r="H54" i="16"/>
  <c r="I54" i="16"/>
  <c r="C46" i="16"/>
  <c r="C47" i="16"/>
  <c r="C48" i="16"/>
  <c r="C49" i="16"/>
  <c r="C50" i="16"/>
  <c r="C51" i="16"/>
  <c r="C52" i="16"/>
  <c r="C53" i="16"/>
  <c r="C54" i="16"/>
  <c r="C45" i="16"/>
  <c r="D34" i="16"/>
  <c r="D35" i="16"/>
  <c r="D36" i="16"/>
  <c r="D37" i="16"/>
  <c r="D38" i="16"/>
  <c r="C35" i="16"/>
  <c r="C36" i="16"/>
  <c r="C37" i="16"/>
  <c r="C38" i="16"/>
  <c r="C34" i="16"/>
  <c r="C22" i="16"/>
  <c r="E22" i="16" s="1"/>
  <c r="C23" i="16"/>
  <c r="E23" i="16" s="1"/>
  <c r="C24" i="16"/>
  <c r="E24" i="16" s="1"/>
  <c r="C25" i="16"/>
  <c r="E25" i="16" s="1"/>
  <c r="C26" i="16"/>
  <c r="E26" i="16" s="1"/>
  <c r="C27" i="16"/>
  <c r="E27" i="16" s="1"/>
  <c r="C21" i="16"/>
  <c r="E21" i="16" s="1"/>
  <c r="D5" i="16"/>
  <c r="D6" i="16"/>
  <c r="D7" i="16"/>
  <c r="D8" i="16"/>
  <c r="D9" i="16"/>
  <c r="D10" i="16"/>
  <c r="D11" i="16"/>
  <c r="D12" i="16"/>
  <c r="D13" i="16"/>
  <c r="D14" i="16"/>
  <c r="C6" i="16"/>
  <c r="C7" i="16"/>
  <c r="C8" i="16"/>
  <c r="C9" i="16"/>
  <c r="C10" i="16"/>
  <c r="C11" i="16"/>
  <c r="C12" i="16"/>
  <c r="C13" i="16"/>
  <c r="C14" i="16"/>
  <c r="C5" i="16"/>
  <c r="F103" i="16" l="1"/>
  <c r="E103" i="16"/>
  <c r="J87" i="16"/>
  <c r="E9" i="16"/>
  <c r="E6" i="16"/>
  <c r="K87" i="16"/>
  <c r="E8" i="16"/>
  <c r="F71" i="16"/>
  <c r="G71" i="16"/>
  <c r="E12" i="16"/>
  <c r="H63" i="16"/>
  <c r="H67" i="16"/>
  <c r="H61" i="16"/>
  <c r="H64" i="16"/>
  <c r="H65" i="16"/>
  <c r="H68" i="16"/>
  <c r="H69" i="16"/>
  <c r="D71" i="16"/>
  <c r="E7" i="16"/>
  <c r="E55" i="16"/>
  <c r="E71" i="16"/>
  <c r="H62" i="16"/>
  <c r="H66" i="16"/>
  <c r="H70" i="16"/>
  <c r="F55" i="16"/>
  <c r="J46" i="16"/>
  <c r="J50" i="16"/>
  <c r="J54" i="16"/>
  <c r="C71" i="16"/>
  <c r="G55" i="16"/>
  <c r="H55" i="16"/>
  <c r="I55" i="16"/>
  <c r="J47" i="16"/>
  <c r="J48" i="16"/>
  <c r="J51" i="16"/>
  <c r="J52" i="16"/>
  <c r="J45" i="16"/>
  <c r="J49" i="16"/>
  <c r="J53" i="16"/>
  <c r="E13" i="16"/>
  <c r="D55" i="16"/>
  <c r="C55" i="16"/>
  <c r="E14" i="16"/>
  <c r="E10" i="16"/>
  <c r="D39" i="16"/>
  <c r="E37" i="16"/>
  <c r="E34" i="16"/>
  <c r="E36" i="16"/>
  <c r="E35" i="16"/>
  <c r="E38" i="16"/>
  <c r="C39" i="16"/>
  <c r="C15" i="16"/>
  <c r="D15" i="16"/>
  <c r="E11" i="16"/>
  <c r="D28" i="16"/>
  <c r="C28" i="16"/>
  <c r="E5" i="16"/>
  <c r="K55" i="16" l="1"/>
  <c r="I71" i="16"/>
  <c r="J55" i="16"/>
  <c r="H71" i="16"/>
  <c r="E39" i="16"/>
  <c r="F39" i="16"/>
  <c r="F15" i="16"/>
  <c r="E15" i="16"/>
  <c r="E28" i="16"/>
  <c r="F28" i="16"/>
</calcChain>
</file>

<file path=xl/sharedStrings.xml><?xml version="1.0" encoding="utf-8"?>
<sst xmlns="http://schemas.openxmlformats.org/spreadsheetml/2006/main" count="4661" uniqueCount="1083">
  <si>
    <t>م</t>
  </si>
  <si>
    <t>معلومات عن البيان</t>
  </si>
  <si>
    <t>ملاحظات</t>
  </si>
  <si>
    <t>اسم الجهة الرسمية / الوزارة</t>
  </si>
  <si>
    <t>تاريخ البيان</t>
  </si>
  <si>
    <t>المستوى الجغرافي المتصل بالبيان</t>
  </si>
  <si>
    <t>خلفية البيان</t>
  </si>
  <si>
    <t>حدث مرتبط بالبيان</t>
  </si>
  <si>
    <t>عنوان إعلامي للبيان</t>
  </si>
  <si>
    <t>رابط تعريفي مصدر الكيان</t>
  </si>
  <si>
    <t>رابط البيان 1</t>
  </si>
  <si>
    <t>رابط البيان 2</t>
  </si>
  <si>
    <t>الأزهر الشريف</t>
  </si>
  <si>
    <t>الأقباط</t>
  </si>
  <si>
    <t>المسلمين</t>
  </si>
  <si>
    <t>المهتمين بالقضية الفلسطينية</t>
  </si>
  <si>
    <t>وزارة الخارجية</t>
  </si>
  <si>
    <t>وزارة الداخلية</t>
  </si>
  <si>
    <t>إنتخابات الرئاسة</t>
  </si>
  <si>
    <t>بيان بشأن تأمين إنتخابات الرئاسة</t>
  </si>
  <si>
    <t>الوقفات الإحتجاجية لأفراد الشرطة</t>
  </si>
  <si>
    <t>أحداث محمد محمود</t>
  </si>
  <si>
    <t>إشتباكات أنصار الإخوان بمعارضي مرسي بالإسكندرية</t>
  </si>
  <si>
    <t>بيان عن إشتباكات أنصار الإخوان بمعارضي مرسي بالإسكندرية</t>
  </si>
  <si>
    <t>مواطني الإسكندرية</t>
  </si>
  <si>
    <t>https://www.facebook.com/MoiEgy/posts/482266681817000</t>
  </si>
  <si>
    <t>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t>
  </si>
  <si>
    <t>بيان من وزارة الداخلية لنفى ما سبق وأن بثه موقع صحيفة الدستور على شبكة الإنترنت</t>
  </si>
  <si>
    <t>https://www.facebook.com/MoiEgy/posts/480327458677589</t>
  </si>
  <si>
    <t>واقعة تشاجر المحامى/ محمد عبدالعزيز محمود سلامة مع مندوب الشرطة / سامى محمد سعد</t>
  </si>
  <si>
    <t>بيان حول واقعة تشاجر المحامى/ محمد عبدالعزيز محمود سلامة مع مندوب الشرطة / سامى محمد سعد</t>
  </si>
  <si>
    <t>نقابة المحاميين</t>
  </si>
  <si>
    <t>https://www.facebook.com/MoiEgy/posts/420747237968945</t>
  </si>
  <si>
    <t>بيان بشأن تزوير إنتخابات الرئاسة</t>
  </si>
  <si>
    <t>https://www.facebook.com/MoiEgy/posts/410771585633177</t>
  </si>
  <si>
    <t>https://www.facebook.com/MoiEgy/posts/394028730640796</t>
  </si>
  <si>
    <t>بيان فيما يتعلق بالوقفات الإحتجاجية لبعض أفراد جهاز الشرطة لتحقيق بعض المطالب المالية والإدارية لهم</t>
  </si>
  <si>
    <t>https://www.facebook.com/MoiEgy/posts/380831278627208</t>
  </si>
  <si>
    <t>أحداث بورسعيد</t>
  </si>
  <si>
    <t>قرار السيد وزير الداخلية بتشكيل لجنة عليا تبدأ أعمالها فوراً للوقوف على ملابسات وخلفيات الأحداث التى شهدها إستاد بورسعيد</t>
  </si>
  <si>
    <t>https://www.facebook.com/notes/%D8%A7%D9%84%D8%B5%D9%81%D8%AD%D8%A9-%D8%A7%D9%84%D8%B1%D8%B3%D9%85%D9%8A%D8%A9-%D9%84%D9%88%D8%B2%D8%A7%D8%B1%D8%A9-%D8%A7%D9%84%D8%AF%D8%A7%D8%AE%D9%84%D9%8A%D8%A9/%D9%82%D8%B1%D8%A7%D8%B1-%D8%A7%D9%84%D8%B3%D9%8A%D8%AF-%D9%88%D8%B2%D9%8A%D8%B1-%D8%A7%D9%84%D8%AF%D8%A7%D8%AE%D9%84%D9%8A%D8%A9-%D8%A8%D8%AA%D8%B4%D9%83%D9%8A%D9%84-%D9%84%D8%AC%D9%86%D8%A9-%D8%B9%D9%84%D9%8A%D8%A7-%D8%AA%D8%A8%D8%AF%D8%A3-%D8%A3%D8%B9%D9%85%D8%A7%D9%84%D9%87%D8%A7-%D9%81%D9%88%D8%B1%D8%A7%D9%8B-%D9%84%D9%84%D9%88%D9%82%D9%88%D9%81-%D8%B9%D9%84%D9%89-%D9%85%D9%84%D8%A7%D8%A8%D8%B3%D8%A7%D8%AA-/322391647804505/</t>
  </si>
  <si>
    <t>توابع أحداث بورسعيد</t>
  </si>
  <si>
    <t>https://www.facebook.com/MoiEgy/posts/323639907679679</t>
  </si>
  <si>
    <t>https://www.facebook.com/MoiEgy/posts/324263457617324</t>
  </si>
  <si>
    <t>https://www.facebook.com/MoiEgy/posts/324418467601823</t>
  </si>
  <si>
    <t>لقاء السيد وزير الداخلية مساء أمس مع أعضاء لجنة المصالحة والتوفيق بديوان الوزارة</t>
  </si>
  <si>
    <t>https://www.facebook.com/notes/%D8%A7%D9%84%D8%B5%D9%81%D8%AD%D8%A9-%D8%A7%D9%84%D8%B1%D8%B3%D9%85%D9%8A%D8%A9-%D9%84%D9%88%D8%B2%D8%A7%D8%B1%D8%A9-%D8%A7%D9%84%D8%AF%D8%A7%D8%AE%D9%84%D9%8A%D8%A9/%D9%84%D9%82%D8%A7%D8%A1-%D8%A7%D9%84%D8%B3%D9%8A%D8%AF-%D9%88%D8%B2%D9%8A%D8%B1-%D8%A7%D9%84%D8%AF%D8%A7%D8%AE%D9%84%D9%8A%D8%A9-%D9%85%D8%B3%D8%A7%D8%A1-%D8%A3%D9%85%D8%B3-%D9%85%D8%B9-%D8%A3%D8%B9%D8%B6%D8%A7%D8%A1-%D9%84%D8%AC%D9%86%D8%A9-%D8%A7%D9%84%D9%85%D8%B5%D8%A7%D9%84%D8%AD%D8%A9-%D9%88%D8%A7%D9%84%D8%AA%D9%88%D9%81%D9%8A%D9%82-%D8%A8%D8%AF%D9%8A%D9%88%D8%A7%D9%86-%D8%A7%D9%84%D9%88%D8%B2%D8%A7%D8%B1%D8%A9/325457270831276/</t>
  </si>
  <si>
    <t>السيد محمد إبراهيم وزير الداخلية يصدر قراراً بتوزيع جميع المحبوسين من رموز النظام السابق على عدد من السجون المختلفة</t>
  </si>
  <si>
    <t>شباب الثورة</t>
  </si>
  <si>
    <t>https://www.facebook.com/notes/%D8%A7%D9%84%D8%B5%D9%81%D8%AD%D8%A9-%D8%A7%D9%84%D8%B1%D8%B3%D9%85%D9%8A%D8%A9-%D9%84%D9%88%D8%B2%D8%A7%D8%B1%D8%A9-%D8%A7%D9%84%D8%AF%D8%A7%D8%AE%D9%84%D9%8A%D8%A9/%D8%A7%D9%84%D8%B3%D9%8A%D8%AF-%D9%85%D8%AD%D9%85%D8%AF-%D8%A5%D8%A8%D8%B1%D8%A7%D9%87%D9%8A%D9%85-%D9%88%D8%B2%D9%8A%D8%B1-%D8%A7%D9%84%D8%AF%D8%A7%D8%AE%D9%84%D9%8A%D8%A9-%D9%8A%D8%B5%D8%AF%D8%B1-%D9%82%D8%B1%D8%A7%D8%B1%D8%A7%D9%8B-%D8%A8%D8%AA%D9%88%D8%B2%D9%8A%D8%B9-%D8%AC%D9%85%D9%8A%D8%B9-%D8%A7%D9%84%D9%85%D8%AD%D8%A8%D9%88%D8%B3%D9%8A%D9%86-%D9%85%D9%86-%D8%B1%D9%85%D9%88%D8%B2-%D8%A7%D9%84%D9%86%D8%B8%D8%A7/325048180872185/</t>
  </si>
  <si>
    <t>بشأن ما تناولته بعض المواقع الإخبارية حول تعرض عضو مجلس الشعب حسن البرنس لإطلاق أعيرة نارية</t>
  </si>
  <si>
    <t>https://www.facebook.com/notes/%D8%A7%D9%84%D8%B5%D9%81%D8%AD%D8%A9-%D8%A7%D9%84%D8%B1%D8%B3%D9%85%D9%8A%D8%A9-%D9%84%D9%88%D8%B2%D8%A7%D8%B1%D8%A9-%D8%A7%D9%84%D8%AF%D8%A7%D8%AE%D9%84%D9%8A%D8%A9/%D8%A8%D8%B4%D8%A3%D9%86-%D9%85%D8%A7-%D8%AA%D9%86%D8%A7%D9%88%D9%84%D8%AA%D9%87-%D8%A8%D8%B9%D8%B6-%D8%A7%D9%84%D9%85%D9%88%D8%A7%D9%82%D8%B9-%D8%A7%D9%84%D8%A5%D8%AE%D8%A8%D8%A7%D8%B1%D9%8A%D8%A9-%D8%AD%D9%88%D9%84-%D8%AA%D8%B9%D8%B1%D8%B6-%D8%B9%D8%B6%D9%88-%D9%85%D8%AC%D9%84%D8%B3-%D8%A7%D9%84%D8%B4%D8%B9%D8%A8-%D8%AD%D8%B3%D9%86-%D8%A7%D9%84%D8%A8%D8%B1%D9%86%D8%B3-%D9%84%D8%A5%D8%B7%D9%84%D8%A7%D9%82-/337868559590147/</t>
  </si>
  <si>
    <t>حادث الاعتداء على الدكتور عبدالمنعم أبوالفتوح وسائقه</t>
  </si>
  <si>
    <t>https://www.facebook.com/MoiEgy/posts/338646372845699</t>
  </si>
  <si>
    <t>أحداث أبراج النايل سيتي</t>
  </si>
  <si>
    <t>https://www.facebook.com/MoiEgy/posts/430288720348130</t>
  </si>
  <si>
    <t>https://www.facebook.com/MoiEgy/posts/430328253677510</t>
  </si>
  <si>
    <t>أحداث قطع الطريق بمنطقة الشرقاوية بمحافظة القليوبية</t>
  </si>
  <si>
    <t>بيان وزارة الداخلية حول أحداث قطع الطريق بمنطقة الشرقاوية بمحافظة القليوبية</t>
  </si>
  <si>
    <t>https://www.facebook.com/MoiEgy/posts/435059919871010</t>
  </si>
  <si>
    <t>أحداث السفارة الأمريكية</t>
  </si>
  <si>
    <t>بيان أمني بشأن أحداث السفارة الأمريكية</t>
  </si>
  <si>
    <t>https://www.facebook.com/MoiEgy/posts/445011175542551</t>
  </si>
  <si>
    <t>https://www.facebook.com/MoiEgy/posts/445136722196663</t>
  </si>
  <si>
    <t xml:space="preserve">أحداث 30 نوفمبر 2012 </t>
  </si>
  <si>
    <t>بيان بشأن ضبط عدد 567 من مثيرى الشغب من بينهم عدد 61 لهم معلومات جنائية</t>
  </si>
  <si>
    <t>أحداث 30 نوفمبر 2012</t>
  </si>
  <si>
    <t>بيان بشأن إجمالى المصابين من الشرطة بالقاهرة</t>
  </si>
  <si>
    <t>أحداث الإتحادية</t>
  </si>
  <si>
    <t>بيان من وزارة الداخلية بشأن أحداث الإتحادية</t>
  </si>
  <si>
    <t>https://www.facebook.com/MoiEgy/posts/476591755717826</t>
  </si>
  <si>
    <t>أحداث الإعلان الدستوري</t>
  </si>
  <si>
    <t>https://www.facebook.com/MoiEgy/posts/476596139050721</t>
  </si>
  <si>
    <t>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t>
  </si>
  <si>
    <t>https://www.facebook.com/MoiEgy/posts/476687719041563</t>
  </si>
  <si>
    <t>إلحاقاً للبيان الصادر عن وزارة الداخلية بشأن ما أثير حول تعرض عدد من المعتصمين بميدان التحرير لبعض الإعتداءات فى ساعة مبكرة من صباح اليوم 11 الجارى</t>
  </si>
  <si>
    <t>https://www.facebook.com/MoiEgy/posts/478207175556284</t>
  </si>
  <si>
    <t>قطع طريق كوبري 6 أكتوبر</t>
  </si>
  <si>
    <t>بيان بشأن قيام أشخاص بقطع طريق كوبري 6 أكتوبر</t>
  </si>
  <si>
    <t>https://www.facebook.com/MoiEgy/posts/479060858804249</t>
  </si>
  <si>
    <t>بيان السيد وزير الداخلية بشأن ضبط 120 صاروخ مضاد للطائرات فى أكبر صفقة للأسلحة الثقيلة</t>
  </si>
  <si>
    <t>https://www.facebook.com/MoiEgy/posts/147091582090939</t>
  </si>
  <si>
    <t>تأمين عملية الإستفتاء</t>
  </si>
  <si>
    <t>بيان بشأن تأمين عملية الإستفتاء</t>
  </si>
  <si>
    <t>https://www.facebook.com/MoiEgy/posts/479233792120289</t>
  </si>
  <si>
    <t>رسالة وزارة الداخلية لشعب مصر العظيم</t>
  </si>
  <si>
    <t>دوى الأصوات التى سمعت فجر اليوم فى بعض المحافظات</t>
  </si>
  <si>
    <t>بيان بشأن دوى الأصوات التى سمعت فجر اليوم فى بعض المحافظات</t>
  </si>
  <si>
    <t>https://www.facebook.com/EgyArmySpox/posts/221886281275695</t>
  </si>
  <si>
    <t>https://www.facebook.com/EgyArmySpox/posts/223997224397934</t>
  </si>
  <si>
    <t>وقفة احتجاجية للعناصر البدوية</t>
  </si>
  <si>
    <t>بيان بشأن الوقفة الاحتجاجية للعناصر البدوية</t>
  </si>
  <si>
    <t>https://www.facebook.com/EgyArmySpox/posts/223998404397816</t>
  </si>
  <si>
    <t>تناول بعض المواقع الغير رسمية ووكالات أنباء أجنبية معلومات عن إعلان سيناء منطقة عسكرية ومعلومات أخرى عن فرض الجيش حظر التجوال بشمال سيناء</t>
  </si>
  <si>
    <t>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t>
  </si>
  <si>
    <t>https://www.facebook.com/EgyArmySpox/posts/224351787695811</t>
  </si>
  <si>
    <t>الهجوم الذى تعرض له محافظ كفر الشيخ بميناء البرلس أمس أثناء لقاء جماهيرى عقد على هامش الإحتفال بالعيد القومى للمحافظة</t>
  </si>
  <si>
    <t>بيان بشأن فض الهجوم الذى تعرض له محافظ كفر الشيخ بميناء البرلس أمس أثناء لقاء جماهيرى عقد على هامش الإحتفال بالعيد القومى للمحافظة</t>
  </si>
  <si>
    <t>https://www.facebook.com/EgyArmySpox/posts/224890294308627</t>
  </si>
  <si>
    <t>https://www.facebook.com/EgyArmySpox/posts/225054977625492</t>
  </si>
  <si>
    <t>حادث أسيوط</t>
  </si>
  <si>
    <t>بيان القوات المسلحة بشأن حادث أسيوط</t>
  </si>
  <si>
    <t>https://www.facebook.com/EgyArmySpox/posts/228813473916309</t>
  </si>
  <si>
    <t>أحداث جزيرة القرصاية</t>
  </si>
  <si>
    <t>بيان بشأن تبعيات أحداث جزيرة القرصاية بقطع طريق البحر الأعظم</t>
  </si>
  <si>
    <t>https://www.facebook.com/EgyArmySpox/posts/229173563880300</t>
  </si>
  <si>
    <t>أحداث الإتحادية ديسمبر 2012</t>
  </si>
  <si>
    <t>بيان بشأن قيام عناصر من القوات المسلحة بإقامة أسلاك شائكة والإنتشار الكثيف حول مقر قصر الإتحادية</t>
  </si>
  <si>
    <t>https://www.facebook.com/EgyArmySpox/posts/234966386634351</t>
  </si>
  <si>
    <t>https://www.facebook.com/EgyArmySpox/posts/235698549894468</t>
  </si>
  <si>
    <t>بيان بشأن أحداث الإتحادية ديسمبر 2012</t>
  </si>
  <si>
    <t>https://www.facebook.com/EgyArmySpox/posts/236373153160341</t>
  </si>
  <si>
    <t>قرار وزير الدفاع بشأن تحديد قواعد وضوابط التملك / تقرير حق الإنتفاع فى منطقة شبه جزيرة سيناءv</t>
  </si>
  <si>
    <t>https://www.facebook.com/EgyArmySpox/posts/245998762197780</t>
  </si>
  <si>
    <t>مجلس الدفاع الوطني</t>
  </si>
  <si>
    <t>شبه جزيرة سيناء</t>
  </si>
  <si>
    <t>إعتصام العباسية</t>
  </si>
  <si>
    <t>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t>
  </si>
  <si>
    <t>https://www.facebook.com/EGYPTNEWSTV/posts/431589360202890/</t>
  </si>
  <si>
    <t>المجلس الأعلى للقوات المسلحة</t>
  </si>
  <si>
    <t>القيادة العامة للقوات المسلحة</t>
  </si>
  <si>
    <t>هيئة الإسعاف</t>
  </si>
  <si>
    <t>اشتباكات ماسبيرو مع أهالي بولاق أبو العلا</t>
  </si>
  <si>
    <t>https://www.youm7.com/story/2012/1/29/%D8%A7%D9%84%D8%B5%D8%AD%D8%A9-3-%D9%85%D8%B5%D8%A7%D8%A8%D9%8A%D9%86-%D8%AD%D8%B5%D9%8A%D9%84%D8%A9-%D8%A7%D8%B4%D8%AA%D8%A8%D8%A7%D9%83%D8%A7%D8%AA-%D9%85%D8%A7%D8%B3%D8%A8%D9%8A%D8%B1%D9%88/589574</t>
  </si>
  <si>
    <t>إنتخابات الرئاسة 2012</t>
  </si>
  <si>
    <t>https://www.youm7.com/story/2012/5/23/%D8%A7%D9%84%D8%B5%D8%AD%D8%A9-%D8%A5%D8%B5%D8%A7%D8%A8%D8%A9-2-%D9%85%D9%86-%D8%A7%D9%84%D9%85%D8%B3%D8%AA%D8%B4%D8%A7%D8%B1%D9%8A%D9%86-%D8%A8%D8%AC%D8%B1%D9%88%D8%AD-%D9%81%D9%89-%D8%A7%D9%84%D8%AF%D9%82%D9%87%D9%84%D9%8A%D8%A9-%D9%88%D8%A7%D9%84%D8%B4%D8%B1%D9%82%D9%8A%D8%A9/685830</t>
  </si>
  <si>
    <t>الصحة: إصابة 6 من متظاهرى التحرير بإغماءات وارتفاع ضغط الدم</t>
  </si>
  <si>
    <t>https://www.youm7.com/story/2012/6/4/%D8%A7%D9%84%D8%B5%D8%AD%D8%A9-%D8%A5%D8%B5%D8%A7%D8%A8%D8%A9-6-%D9%85%D9%86-%D9%85%D8%AA%D8%B8%D8%A7%D9%87%D8%B1%D9%89-%D8%A7%D9%84%D8%AA%D8%AD%D8%B1%D9%8A%D8%B1-%D8%A8%D8%A5%D8%BA%D9%85%D8%A7%D8%A1%D8%A7%D8%AA-%D9%88%D8%A7%D8%B1%D8%AA%D9%81%D8%A7%D8%B9-%D8%B6%D8%BA%D8%B7-%D8%A7%D9%84%D8%AF%D9%85/696353</t>
  </si>
  <si>
    <t>مليونة الإصرار</t>
  </si>
  <si>
    <t>وزارة الصحة: إصابة 18 شخصاً فى مليونية الإصرار</t>
  </si>
  <si>
    <t>https://www.youm7.com/story/2012/6/9/%D9%88%D8%B2%D8%A7%D8%B1%D8%A9-%D8%A7%D9%84%D8%B5%D8%AD%D8%A9-%D8%A5%D8%B5%D8%A7%D8%A8%D8%A9-18-%D8%B4%D8%AE%D8%B5%D8%A7%D9%8B-%D9%81%D9%89-%D9%85%D9%84%D9%8A%D9%88%D9%86%D9%8A%D8%A9-%D8%A7%D9%84%D8%A5%D8%B5%D8%B1%D8%A7%D8%B1/700138</t>
  </si>
  <si>
    <t>مليونية رفض الإعلان الدستورى</t>
  </si>
  <si>
    <t>https://www.youm7.com/story/2012/6/22/%D8%A7%D9%84%D8%B5%D8%AD%D8%A9-5-%D8%A5%D8%B5%D8%A7%D8%A8%D8%A7%D8%AA-%D9%81%D9%89-%D9%85%D9%84%D9%8A%D9%88%D9%86%D9%8A%D8%A9-%D8%B1%D9%81%D8%B6-%D8%A7%D9%84%D8%A5%D8%B9%D9%84%D8%A7%D9%86-%D8%A7%D9%84%D8%AF%D8%B3%D8%AA%D9%88%D8%B1%D9%89/713010</t>
  </si>
  <si>
    <t>المجلس العسكري</t>
  </si>
  <si>
    <t>https://www.youm7.com/story/2012/6/22/%D8%A8%D8%A7%D9%84%D9%81%D9%8A%D8%AF%D9%8A%D9%88-%D8%A7%D9%84%D8%B9%D8%B3%D9%83%D8%B1%D9%89-%D8%A7%D9%84%D8%A5%D8%B9%D9%84%D8%A7%D9%86-%D8%A7%D9%84%D8%AF%D8%B3%D8%AA%D9%88%D8%B1%D9%89-%D8%A7%D9%84%D9%85%D9%83%D9%85%D9%84-%D8%B6%D8%B1%D9%88%D8%B1%D8%A9-%D9%81%D8%B1%D8%B6%D8%AA%D9%87%D8%A7-%D8%A7%D9%84%D8%B8%D8%B1%D9%88%D9%81/712906</t>
  </si>
  <si>
    <t>الصحة: إصابة 6 فى اشتباكات الألتراس وشباب بوسط البلد</t>
  </si>
  <si>
    <t>https://www.youm7.com/story/2012/7/17/%D8%A7%D9%84%D8%B5%D8%AD%D8%A9-%D8%A5%D8%B5%D8%A7%D8%A8%D8%A9-6-%D9%81%D9%89-%D8%A7%D8%B4%D8%AA%D8%A8%D8%A7%D9%83%D8%A7%D8%AA-%D8%A7%D9%84%D8%A3%D9%84%D8%AA%D8%B1%D8%A7%D8%B3-%D9%88%D8%B4%D8%A8%D8%A7%D8%A8-%D8%A8%D9%88%D8%B3%D8%B7-%D8%A7%D9%84%D8%A8%D9%84%D8%AF/734602</t>
  </si>
  <si>
    <t>https://www.youm7.com/story/2012/8/2/%D8%A7%D9%84%D8%B5%D8%AD%D8%A9-%D9%85%D8%B5%D8%A7%D8%A8-%D9%88%D8%A7%D8%AD%D8%AF-%D9%81%D9%89-%D8%A7%D8%B4%D8%AA%D8%A8%D8%A7%D9%83%D8%A7%D8%AA-%D9%86%D8%A7%D9%8A%D9%84-%D8%B3%D9%8A%D8%AA%D9%89-%D8%AF%D9%88%D9%86-%D9%88%D9%81%D9%8A%D8%A7%D8%AA-%D8%AD%D8%AA%D9%89/747298</t>
  </si>
  <si>
    <t>https://www.youm7.com/story/2012/8/24/%D8%A7%D9%84%D8%B5%D8%AD%D8%A9-%D8%A5%D8%B5%D8%A7%D8%A8%D8%A9-%D8%B4%D8%AE%D8%B5-%D9%81%D9%89-%D8%A7%D9%84%D8%A7%D8%B4%D8%AA%D8%A8%D8%A7%D9%83%D8%A7%D8%AA-%D8%A8%D9%8A%D9%86-%D9%85%D8%A4%D9%8A%D8%AF%D9%89-%D9%88%D9%85%D8%B9%D8%A7%D8%B1%D8%B6%D9%89-%D9%85%D8%B1%D8%B3%D9%89-%D8%A8%D8%A7%D9%84%D8%AA%D8%AD%D8%B1%D9%8A%D8%B1/764996</t>
  </si>
  <si>
    <t>ذكرى محمد محمود الأولى</t>
  </si>
  <si>
    <t>https://www.youm7.com/story/2012/11/19/%D8%A7%D9%84%D8%B5%D8%AD%D8%A9-%D8%A5%D8%B5%D8%A7%D8%A8%D8%A9-28-%D8%B4%D8%AE%D8%B5%D8%A7%D9%8B-%D9%86%D8%AA%D9%8A%D8%AC%D8%A9-%D8%A7%D9%84%D8%A7%D8%B4%D8%AA%D8%A8%D8%A7%D9%83%D8%A7%D8%AA-%D8%A8%D9%8A%D9%86-%D8%A7%D9%84%D9%85%D8%AA%D8%B8%D8%A7%D9%87%D8%B1%D9%8A%D9%86-%D9%88%D8%A7%D9%84%D8%A2%D9%85%D9%86-%D8%A8%D9%85%D8%AD%D9%85%D8%AF/851496</t>
  </si>
  <si>
    <t>مظاهرات الإتحادية ديسمبر 2012</t>
  </si>
  <si>
    <t>https://www.youm7.com/story/2012/12/4/%D8%A7%D9%84%D8%B5%D8%AD%D8%A9-%D8%A5%D8%B5%D8%A7%D8%A8%D8%A9-18-%D9%85%D9%86-%D9%85%D8%AA%D8%B8%D8%A7%D9%87%D8%B1%D9%89-%D8%A7%D9%84%D8%A7%D8%AA%D8%AD%D8%A7%D8%AF%D9%8A%D8%A9-%D9%88%D9%86%D9%88%D9%81%D8%B1-50-%D8%B3%D9%8A%D8%A7%D8%B1%D8%A9-%D8%A5%D8%B3%D8%B9%D8%A7%D9%81/866686</t>
  </si>
  <si>
    <t>الإستفتاء على دستور ديسمبر 2012</t>
  </si>
  <si>
    <t>الصحة: إصابة 7 ناخبين خلال عملية الاستفتاء على الدستور</t>
  </si>
  <si>
    <t>https://www.youm7.com/story/2012/12/15/%D8%A7%D9%84%D8%B5%D8%AD%D8%A9-%D8%A5%D8%B5%D8%A7%D8%A8%D8%A9-7-%D9%86%D8%A7%D8%AE%D8%A8%D9%8A%D9%86-%D8%AE%D9%84%D8%A7%D9%84-%D8%B9%D9%85%D9%84%D9%8A%D8%A9-%D8%A7%D9%84%D8%A7%D8%B3%D8%AA%D9%81%D8%AA%D8%A7%D8%A1-%D8%B9%D9%84%D9%89-%D8%A7%D9%84%D8%AF%D8%B3%D8%AA%D9%88%D8%B1/877463</t>
  </si>
  <si>
    <t>الإدارة المركزية للرعاية الحرجة والعاجلة بوزارة الصحة</t>
  </si>
  <si>
    <t>مجلس النواب</t>
  </si>
  <si>
    <t>اجتماع طارئ للبرلمان غدا لمناقشة أحداث بورسعيد</t>
  </si>
  <si>
    <t>https://www.youm7.com/story/2012/2/1/%D8%A7%D8%AC%D8%AA%D9%85%D8%A7%D8%B9-%D8%B7%D8%A7%D8%B1%D8%A6-%D9%84%D9%84%D8%A8%D8%B1%D9%84%D9%85%D8%A7%D9%86-%D8%BA%D8%AF%D8%A7-%D9%84%D9%85%D9%86%D8%A7%D9%82%D8%B4%D8%A9-%D8%A3%D8%AD%D8%AF%D8%A7%D8%AB-%D8%A8%D9%88%D8%B1%D8%B3%D8%B9%D9%8A%D8%AF/592353</t>
  </si>
  <si>
    <t>وكيل لجنة الشئون الخارجية</t>
  </si>
  <si>
    <t>وحيد عبد المجيد: وزير الداخلية يتحمل المسئولية كاملة عن مذبحة بورسعيد</t>
  </si>
  <si>
    <t>https://www.youm7.com/story/2012/2/1/%D9%88%D8%AD%D9%8A%D8%AF-%D8%B9%D8%A8%D8%AF-%D8%A7%D9%84%D9%85%D8%AC%D9%8A%D8%AF-%D9%88%D8%B2%D9%8A%D8%B1-%D8%A7%D9%84%D8%AF%D8%A7%D8%AE%D9%84%D9%8A%D8%A9-%D9%8A%D8%AA%D8%AD%D9%85%D9%84-%D8%A7%D9%84%D9%85%D8%B3%D8%A6%D9%88%D9%84%D9%8A%D8%A9-%D9%83%D8%A7%D9%85%D9%84%D8%A9-%D8%B9%D9%86-%D9%85%D8%B0%D8%A8%D8%AD%D8%A9/592357</t>
  </si>
  <si>
    <t>لجنة تقصي الحقائق</t>
  </si>
  <si>
    <t>https://www.youm7.com/story/2012/2/5/%D8%AA%D9%82%D8%B5%D9%89-%D8%A7%D9%84%D8%AD%D9%82%D8%A7%D8%A6%D9%82-%D8%AA%D8%B3%D8%AA%D8%AF%D8%B9%D9%89-15-%D8%B6%D8%A7%D8%A8%D8%B7%D8%A7-%D9%85%D8%B3%D8%A6%D9%88%D9%84%D8%A7%D9%8B-%D8%B9%D9%86-%D8%AA%D8%A3%D9%85%D9%8A%D9%86-%D9%85%D8%A8%D8%A7%D8%B1%D8%A7%D8%A9-%D8%A7%D9%84%D8%A3%D9%87%D9%84%D9%89/595298</t>
  </si>
  <si>
    <t>الأنبا موسى أسقف الشباب</t>
  </si>
  <si>
    <t>https://www.youm7.com/story/2012/2/2/%D8%A7%D9%84%D8%A3%D9%86%D8%A8%D8%A7-%D9%85%D9%88%D8%B3%D9%89-%D9%8A%D9%86%D8%B9%D9%89-%D8%B6%D8%AD%D8%A7%D9%8A%D8%A7-%D9%85%D9%88%D9%82%D8%B9%D8%A9-%D8%A7%D8%B3%D8%AA%D8%A7%D8%AF-%D8%A8%D9%88%D8%B1%D8%B3%D8%B9%D9%8A%D8%AF-%D9%88%D9%8A%D8%B5%D9%81-%D8%A7%D9%84%D8%AD%D8%A7%D8%AF%D8%AB-%D8%A8%D9%80/593057</t>
  </si>
  <si>
    <t>تنكيس علم وزارة الصحة حداداً على ضحايا بورسعيد</t>
  </si>
  <si>
    <t>https://www.youm7.com/story/2012/2/2/%D8%A8%D8%A7%D9%84%D9%81%D9%8A%D8%AF%D9%8A%D9%88-%D8%AA%D9%86%D9%83%D9%8A%D8%B3-%D8%B9%D9%84%D9%85-%D9%88%D8%B2%D8%A7%D8%B1%D8%A9-%D8%A7%D9%84%D8%B5%D8%AD%D8%A9-%D8%AD%D8%AF%D8%A7%D8%AF%D8%A7%D9%8B-%D8%B9%D9%84%D9%89-%D8%B6%D8%AD%D8%A7%D9%8A%D8%A7-%D8%A8%D9%88%D8%B1%D8%B3%D8%B9%D9%8A%D8%AF/592981</t>
  </si>
  <si>
    <t>https://www.youm7.com/story/2012/2/2/%D8%AA%D8%B3%D9%84%D9%8A%D9%85-%D8%AC%D8%AB%D8%AB-%D8%A3%D8%AD%D8%AF%D8%A7%D8%AB-%D8%A8%D9%88%D8%B1%D8%B3%D8%B9%D9%8A%D8%AF-%D8%A5%D9%84%D9%89-%D8%B0%D9%88%D9%8A%D9%87%D9%85-%D9%88%D8%A7%D9%84%D9%85%D8%AC%D9%87%D9%88%D9%84%D9%8A%D9%86-%D9%84%D9%85%D8%B4%D8%B1%D8%AD%D8%A9-%D8%B2%D9%8A%D9%86%D9%87%D9%85/592552</t>
  </si>
  <si>
    <t>النيابة العامة</t>
  </si>
  <si>
    <t>https://www.youm7.com/story/2012/2/1/%D8%A7%D9%84%D9%86%D8%A7%D8%A6%D8%A8-%D8%A7%D9%84%D8%B9%D8%A7%D9%85-%D9%8A%D8%AD%D9%82%D9%82-%D9%81%D9%89-%D8%A3%D8%AD%D8%AF%D8%A7%D8%AB-%D8%A8%D9%88%D8%B1%D8%B3%D8%B9%D9%8A%D8%AF-%D9%88%D8%A7%D9%84%D9%86%D9%8A%D8%A7%D8%A8%D8%A9-%D8%AA%D9%86%D8%AA%D9%82%D9%84-%D9%84%D8%B3%D9%85%D8%A7%D8%B9-%D8%A7%D9%84%D9%85%D8%B5%D8%A7%D8%A8%D9%8A%D9%86/592350</t>
  </si>
  <si>
    <t>دار الإفتاء</t>
  </si>
  <si>
    <t>مفتي الجمهورية</t>
  </si>
  <si>
    <t>مفتى الجمهورية: إراقة الدماء وإثارة الفتن عمل محرم شرعًا</t>
  </si>
  <si>
    <t>https://www.youm7.com/story/2012/2/1/%D9%85%D9%81%D8%AA%D9%89-%D8%A7%D9%84%D8%AC%D9%85%D9%87%D9%88%D8%B1%D9%8A%D8%A9-%D8%A5%D8%B1%D8%A7%D9%82%D8%A9-%D8%A7%D9%84%D8%AF%D9%85%D8%A7%D8%A1-%D9%88%D8%A5%D8%AB%D8%A7%D8%B1%D8%A9-%D8%A7%D9%84%D9%81%D8%AA%D9%86-%D8%B9%D9%85%D9%84-%D9%85%D8%AD%D8%B1%D9%85-%D8%B4%D8%B1%D8%B9%D9%8B%D8%A7/592324</t>
  </si>
  <si>
    <t>محافظ بورسعيد</t>
  </si>
  <si>
    <t>محافظ بورسعيد يطالب بفتح المستشفى العسكرى لاستقبال المصابين</t>
  </si>
  <si>
    <t>https://www.youm7.com/story/2012/2/1/%D9%85%D8%AD%D8%A7%D9%81%D8%B8-%D8%A8%D9%88%D8%B1%D8%B3%D8%B9%D9%8A%D8%AF-%D9%8A%D8%B7%D8%A7%D9%84%D8%A8-%D8%A8%D9%81%D8%AA%D8%AD-%D8%A7%D9%84%D9%85%D8%B3%D8%AA%D8%B4%D9%81%D9%89-%D8%A7%D9%84%D8%B9%D8%B3%D9%83%D8%B1%D9%89-%D9%84%D8%A7%D8%B3%D8%AA%D9%82%D8%A8%D8%A7%D9%84-%D8%A7%D9%84%D9%85%D8%B5%D8%A7%D8%A8%D9%8A%D9%86/592337</t>
  </si>
  <si>
    <t>اتحاد الكورة</t>
  </si>
  <si>
    <t>تأجيل الدورى لأجل غير مسمى تمهيداً للإلغاء</t>
  </si>
  <si>
    <t>https://www.youm7.com/story/2012/2/1/%D8%AA%D8%A3%D8%AC%D9%8A%D9%84-%D8%A7%D9%84%D8%AF%D9%88%D8%B1%D9%89-%D9%84%D8%A3%D8%AC%D9%84-%D8%BA%D9%8A%D8%B1-%D9%85%D8%B3%D9%85%D9%89-%D8%AA%D9%85%D9%87%D9%8A%D8%AF%D8%A7%D9%8B-%D9%84%D9%84%D8%A5%D9%84%D8%BA%D8%A7%D8%A1/592321</t>
  </si>
  <si>
    <t>وكيل وزارة الصحة ببورسعيد</t>
  </si>
  <si>
    <t>وكيل وزارة الصحة ببورسعيد: ارتفاع عدد القتلى إلى 73 شخصاً</t>
  </si>
  <si>
    <t>https://www.youm7.com/story/2012/2/1/%D9%88%D9%83%D9%8A%D9%84-%D9%88%D8%B2%D8%A7%D8%B1%D8%A9-%D8%A7%D9%84%D8%B5%D8%AD%D8%A9-%D8%A8%D8%A8%D9%88%D8%B1%D8%B3%D8%B9%D9%8A%D8%AF-%D8%A7%D8%B1%D8%AA%D9%81%D8%A7%D8%B9-%D8%B9%D8%AF%D8%AF-%D8%A7%D9%84%D9%82%D8%AA%D9%84%D9%89-%D8%A5%D9%84%D9%89-73-%D8%B4%D8%AE%D8%B5%D8%A7%D9%8B/592362</t>
  </si>
  <si>
    <t>المجلس العسكرى يعلن الحداد ثلاثة أيام على ضحايا أحداث بورسعيد</t>
  </si>
  <si>
    <t>https://www.youm7.com/story/2012/2/2/%D8%A7%D9%84%D9%85%D8%AC%D9%84%D8%B3-%D8%A7%D9%84%D8%B9%D8%B3%D9%83%D8%B1%D9%89-%D9%8A%D8%B9%D9%84%D9%86-%D8%A7%D9%84%D8%AD%D8%AF%D8%A7%D8%AF-%D8%AB%D9%84%D8%A7%D8%AB%D8%A9-%D8%A3%D9%8A%D8%A7%D9%85-%D8%B9%D9%84%D9%89-%D8%B6%D8%AD%D8%A7%D9%8A%D8%A7-%D8%A3%D8%AD%D8%AF%D8%A7%D8%AB-%D8%A8%D9%88%D8%B1%D8%B3%D8%B9%D9%8A%D8%AF/592511</t>
  </si>
  <si>
    <t>وزير الداخلية يقرر نقل مدير أمن بورسعيد إلى ديوان عام الوزارة</t>
  </si>
  <si>
    <t>https://www.youm7.com/story/2012/2/2/%D9%88%D8%B2%D9%8A%D8%B1-%D8%A7%D9%84%D8%AF%D8%A7%D8%AE%D9%84%D9%8A%D8%A9-%D9%8A%D9%82%D8%B1%D8%B1-%D9%86%D9%82%D9%84-%D9%85%D8%AF%D9%8A%D8%B1-%D8%A3%D9%85%D9%86-%D8%A8%D9%88%D8%B1%D8%B3%D8%B9%D9%8A%D8%AF-%D8%A5%D9%84%D9%89-%D8%AF%D9%8A%D9%88%D8%A7%D9%86-%D8%B9%D8%A7%D9%85/592527</t>
  </si>
  <si>
    <t>الصحة: 100 سيارة إسعاف ستنقل المصابين من بورسعيد إلى القاهرة</t>
  </si>
  <si>
    <t>https://www.youm7.com/story/2012/2/2/%D8%A7%D9%84%D8%B5%D8%AD%D8%A9-100-%D8%B3%D9%8A%D8%A7%D8%B1%D8%A9-%D8%A5%D8%B3%D8%B9%D8%A7%D9%81-%D8%B3%D8%AA%D9%86%D9%82%D9%84-%D8%A7%D9%84%D9%85%D8%B5%D8%A7%D8%A8%D9%8A%D9%86-%D9%85%D9%86-%D8%A8%D9%88%D8%B1%D8%B3%D8%B9%D9%8A%D8%AF-%D8%A5%D9%84%D9%89-%D8%A7%D9%84%D9%82%D8%A7%D9%87%D8%B1%D8%A9/592503</t>
  </si>
  <si>
    <t>الصحة تعلن ارتفاع عدد ضحايا أحداث بورسعيد إلى 68 حالة وفاة</t>
  </si>
  <si>
    <t>https://www.youm7.com/story/2012/2/1/%D8%A7%D9%84%D8%B5%D8%AD%D8%A9-%D8%AA%D8%B9%D9%84%D9%86-%D8%A7%D8%B1%D8%AA%D9%81%D8%A7%D8%B9-%D8%B9%D8%AF%D8%AF-%D8%B6%D8%AD%D8%A7%D9%8A%D8%A7-%D8%A3%D8%AD%D8%AF%D8%A7%D8%AB-%D8%A8%D9%88%D8%B1%D8%B3%D8%B9%D9%8A%D8%AF-%D8%A5%D9%84%D9%89-68-%D8%AD%D8%A7%D9%84%D8%A9/592418</t>
  </si>
  <si>
    <t>الصحة: حالة وفاة واحدة و28 إصابة</t>
  </si>
  <si>
    <t>https://www.youm7.com/story/2012/2/1/%D8%B4%D9%88%D8%A8%D9%8A%D8%B1-15-%D8%AD%D8%A7%D9%84%D8%A9-%D9%88%D9%81%D8%A7%D8%A9-%D9%88%D8%A7%D9%84%D8%B5%D8%AD%D8%A9-%D8%AD%D8%A7%D9%84%D8%A9-%D9%88%D9%81%D8%A7%D8%A9-%D9%88%D8%A7%D8%AD%D8%AF%D8%A9-%D9%8828-%D8%A5%D8%B5%D8%A7%D8%A8%D8%A9/592304</t>
  </si>
  <si>
    <t>وكيل الصحة ببورسعيد: 51 حالة وفاة فى أحداث مباراة المصرى والأهلى</t>
  </si>
  <si>
    <t>https://www.youm7.com/story/2012/2/1/%D9%88%D9%83%D9%8A%D9%84-%D8%A7%D9%84%D8%B5%D8%AD%D8%A9-%D8%A8%D8%A8%D9%88%D8%B1%D8%B3%D8%B9%D9%8A%D8%AF-51-%D8%AD%D8%A7%D9%84%D8%A9-%D9%88%D9%81%D8%A7%D8%A9-%D9%81%D9%89-%D8%A3%D8%AD%D8%AF%D8%A7%D8%AB-%D9%85%D8%A8%D8%A7%D8%B1%D8%A7%D8%A9-%D8%A7%D9%84%D9%85%D8%B5%D8%B1%D9%89/592309</t>
  </si>
  <si>
    <t>مدير مستشفى بورسعيد</t>
  </si>
  <si>
    <t>51 حالة وفاة حصيلة أحداث بورسعيد</t>
  </si>
  <si>
    <t>https://www.youm7.com/story/2012/2/1/51-%D8%AD%D8%A7%D9%84%D8%A9-%D9%88%D9%81%D8%A7%D8%A9-%D8%AD%D8%B5%D9%8A%D9%84%D8%A9-%D8%A3%D8%AD%D8%AF%D8%A7%D8%AB-%D8%A8%D9%88%D8%B1%D8%B3%D8%B9%D9%8A%D8%AF/592326</t>
  </si>
  <si>
    <t>https://www.youm7.com/story/2012/2/1/%D9%88%D8%B2%D9%8A%D8%B1-%D8%A7%D9%84%D8%AF%D8%A7%D8%AE%D9%84%D9%8A%D8%A9-%D9%8A%D8%B4%D9%83%D9%84-%D9%84%D8%AC%D9%86%D8%A9-%D8%B9%D9%84%D9%8A%D8%A7-%D9%84%D9%84%D9%88%D9%82%D9%88%D9%81-%D8%B9%D9%84%D9%89-%D9%85%D9%84%D8%A7%D8%A8%D8%B3%D8%A7%D8%AA-%D8%A3%D8%AD%D8%AF%D8%A7%D8%AB-%D8%A8%D9%88%D8%B1%D8%B3%D8%B9%D9%8A%D8%AF/592449</t>
  </si>
  <si>
    <t>وزير الداخلية</t>
  </si>
  <si>
    <t>النائب العام يناشد تسليم تسجيلات أحداث بورسعيد للنيابة</t>
  </si>
  <si>
    <t>https://www.youm7.com/story/2012/2/2/%D8%A7%D9%84%D9%86%D8%A7%D8%A6%D8%A8-%D8%A7%D9%84%D8%B9%D8%A7%D9%85-%D9%8A%D9%86%D8%A7%D8%B4%D8%AF-%D8%AA%D8%B3%D9%84%D9%8A%D9%85-%D8%AA%D8%B3%D8%AC%D9%8A%D9%84%D8%A7%D8%AA-%D8%A3%D8%AD%D8%AF%D8%A7%D8%AB-%D8%A8%D9%88%D8%B1%D8%B3%D8%B9%D9%8A%D8%AF-%D9%84%D9%84%D9%86%D9%8A%D8%A7%D8%A8%D8%A9/592455</t>
  </si>
  <si>
    <t>الصحة: عدد ضحايا 68 فقط وليس 73 حالة وفاة</t>
  </si>
  <si>
    <t>https://www.youm7.com/story/2012/2/2/%D8%A7%D9%84%D8%B5%D8%AD%D8%A9-%D8%B9%D8%AF%D8%AF-%D8%B6%D8%AD%D8%A7%D9%8A%D8%A7-68-%D9%81%D9%82%D8%B7-%D9%88%D9%84%D9%8A%D8%B3-73-%D8%AD%D8%A7%D9%84%D8%A9-%D9%88%D9%81%D8%A7%D8%A9/592460</t>
  </si>
  <si>
    <t>https://www.youm7.com/story/2012/2/2/%D9%85%D9%81%D8%AA%D9%89-%D8%A7%D9%84%D8%AC%D9%85%D9%87%D9%88%D8%B1%D9%8A%D8%A9-%D9%8A%D8%AC%D8%A8-%D9%81%D8%AA%D8%AD-%D8%AA%D8%AD%D9%82%D9%8A%D9%82-%D9%81%D9%88%D8%B1%D9%89-%D9%84%D9%85%D8%B9%D8%B1%D9%81%D8%A9-%D9%85%D9%84%D8%A7%D8%A8%D8%B3%D8%A7%D8%AA-%D9%87%D8%B0%D9%87-%D8%A7%D9%84%D9%85%D8%AC%D8%B2%D8%B1%D8%A9/592462</t>
  </si>
  <si>
    <t>https://www.youm7.com/story/2012/2/2/%D8%A7%D9%84%D9%86%D8%A7%D8%A6%D8%A8-%D8%A7%D9%84%D8%B9%D8%A7%D9%85-%D9%8A%D9%82%D8%B1%D8%B1-%D8%A7%D9%84%D8%A7%D9%86%D8%AA%D9%82%D8%A7%D9%84-%D9%84%D8%A8%D9%88%D8%B1%D8%B3%D8%B9%D9%8A%D8%AF-%D9%88%D9%8A%D8%B5%D8%B1%D8%AD-%D8%A8%D8%AF%D9%81%D9%86-%D8%B6%D8%AD%D8%A7%D9%8A%D8%A7-%D8%A7%D9%84%D8%A3%D8%AD%D8%AF%D8%A7%D8%AB/592472</t>
  </si>
  <si>
    <t>اجتماع أزمة للحكومة لمناقشة أحداث بورسعيد</t>
  </si>
  <si>
    <t>https://www.youm7.com/story/2012/2/2/%D8%A7%D9%84%D9%8A%D9%88%D9%85-%D8%A7%D8%AC%D8%AA%D9%85%D8%A7%D8%B9-%D8%A3%D8%B2%D9%85%D8%A9-%D9%84%D9%84%D8%AD%D9%83%D9%88%D9%85%D8%A9-%D9%84%D9%85%D9%86%D8%A7%D9%82%D8%B4%D8%A9-%D8%A3%D8%AD%D8%AF%D8%A7%D8%AB-%D8%A8%D9%88%D8%B1%D8%B3%D8%B9%D9%8A%D8%AF/592506</t>
  </si>
  <si>
    <t>وزير الخارجية يصدر قراراً بتنكيس أعلام السفارات المصرية</t>
  </si>
  <si>
    <t>https://www.youm7.com/story/2012/2/2/%D9%88%D8%B2%D9%8A%D8%B1-%D8%A7%D9%84%D8%AE%D8%A7%D8%B1%D8%AC%D9%8A%D8%A9-%D9%8A%D8%B5%D8%AF%D8%B1-%D9%82%D8%B1%D8%A7%D8%B1%D8%A7%D9%8B-%D8%A8%D8%AA%D9%86%D9%83%D9%8A%D8%B3-%D8%A3%D8%B9%D9%84%D8%A7%D9%85-%D8%A7%D9%84%D8%B3%D9%81%D8%A7%D8%B1%D8%A7%D8%AA-%D8%A7%D9%84%D9%85%D8%B5%D8%B1%D9%8A%D8%A9/592646</t>
  </si>
  <si>
    <t>https://www.youm7.com/story/2012/2/2/%D8%A7%D9%84%D8%B5%D8%AD%D8%A9-%D8%AA%D9%86%D9%81%D9%89-%D9%88%D8%AC%D9%88%D8%AF-%D9%82%D8%AA%D9%84%D9%89-%D8%A8%D8%B7%D9%84%D9%82%D8%A7%D8%AA-%D9%86%D8%A7%D8%B1%D9%8A%D8%A9-%D9%81%D9%89-%D8%A3%D8%AD%D8%AF%D8%A7%D8%AB-%D8%A8%D9%88%D8%B1%D8%B3%D8%B9%D9%8A%D8%AF/592658</t>
  </si>
  <si>
    <t>قداسة البابا شنودة الثالث بابا الإسكندرية والكرازة المرقسية</t>
  </si>
  <si>
    <t>البابا شنودة يعزى أسر ضحايا موقعة بورسعيد ويطالب الجميع بالتكاتف</t>
  </si>
  <si>
    <t>https://www.youm7.com/story/2012/2/2/%D8%A7%D9%84%D8%A8%D8%A7%D8%A8%D8%A7-%D8%B4%D9%86%D9%88%D8%AF%D8%A9-%D9%8A%D8%B9%D8%B2%D9%89-%D8%A3%D8%B3%D8%B1-%D8%B6%D8%AD%D8%A7%D9%8A%D8%A7-%D9%85%D9%88%D9%82%D8%B9%D8%A9-%D8%A8%D9%88%D8%B1%D8%B3%D8%B9%D9%8A%D8%AF-%D9%88%D9%8A%D8%B7%D8%A7%D9%84%D8%A8-%D8%A7%D9%84%D8%AC%D9%85%D9%8A%D8%B9-%D8%A8%D8%A7%D9%84%D8%AA%D9%83%D8%A7%D8%AA%D9%81/592675</t>
  </si>
  <si>
    <t>النائب العام يأمر باستدعاء كل من محافظ بورسعيد ومدير الأمن</t>
  </si>
  <si>
    <t>https://www.youm7.com/story/2012/2/2/%D8%A7%D9%84%D9%86%D8%A7%D8%A6%D8%A8-%D8%A7%D9%84%D8%B9%D8%A7%D9%85-%D9%8A%D8%A3%D9%85%D8%B1-%D8%A8%D8%A7%D8%B3%D8%AA%D8%AF%D8%B9%D8%A7%D8%A1-%D9%83%D9%84-%D9%85%D9%86-%D9%85%D8%AD%D8%A7%D9%81%D8%B8-%D8%A8%D9%88%D8%B1%D8%B3%D8%B9%D9%8A%D8%AF-%D9%88%D9%85%D8%AF%D9%8A%D8%B1-%D8%A7%D9%84%D8%A3%D9%85%D9%86/592750</t>
  </si>
  <si>
    <t>الكنيسة الإنجيلية بمصر</t>
  </si>
  <si>
    <t>الكنيسة الإنجيلية تعلن الحداد</t>
  </si>
  <si>
    <t>https://www.youm7.com/story/2012/2/2/%D8%A7%D9%84%D9%83%D9%86%D9%8A%D8%B3%D8%A9-%D8%A7%D9%84%D8%A5%D9%86%D8%AC%D9%8A%D9%84%D9%8A%D8%A9-%D8%AA%D8%B9%D9%84%D9%86-%D8%A7%D9%84%D8%AD%D8%AF%D8%A7%D8%AF-%D9%88%D9%85%D8%AD%D8%B3%D9%88%D8%A8-%D9%85%D8%AC%D9%85%D9%88%D8%B9%D8%A7%D8%AA-%D8%A3%D9%85%D9%86-%D9%85%D9%86%D8%B8%D9%85%D8%A9-%D9%85%D8%B3%D8%A6%D9%88%D9%84%D8%A9-%D8%B9%D9%86/592844</t>
  </si>
  <si>
    <t>المطران منير حنا رئيس الكنيسة الأسقفية بمصر</t>
  </si>
  <si>
    <t>الكاثوليكية والأسقفية تحذر من التعتيم فى موقعة بورسعيد مثل ماسبيرو</t>
  </si>
  <si>
    <t>https://www.youm7.com/story/2012/2/2/%D8%A7%D9%84%D9%83%D8%A7%D8%AB%D9%88%D9%84%D9%8A%D9%83%D9%8A%D8%A9-%D9%88%D8%A7%D9%84%D8%A3%D8%B3%D9%82%D9%81%D9%8A%D8%A9-%D8%AA%D8%AD%D8%B0%D8%B1-%D9%85%D9%86-%D8%A7%D9%84%D8%AA%D8%B9%D8%AA%D9%8A%D9%85-%D9%81%D9%89-%D9%85%D9%88%D9%82%D8%B9%D8%A9-%D8%A8%D9%88%D8%B1%D8%B3%D8%B9%D9%8A%D8%AF-%D9%85%D8%AB%D9%84-%D9%85%D8%A7%D8%B3%D8%A8%D9%8A%D8%B1%D9%88/593030</t>
  </si>
  <si>
    <t>البرلمان يكلف لجنة تقصى حقائق الشهداء بمتابعة أحداث بورسعيد</t>
  </si>
  <si>
    <t>https://www.youm7.com/story/2012/2/2/%D8%A7%D9%84%D8%A8%D8%B1%D9%84%D9%85%D8%A7%D9%86-%D9%8A%D9%83%D9%84%D9%81-%D9%84%D8%AC%D9%86%D8%A9-%D8%AA%D9%82%D8%B5%D9%89-%D8%AD%D9%82%D8%A7%D8%A6%D9%82-%D8%A7%D9%84%D8%B4%D9%87%D8%AF%D8%A7%D8%A1-%D8%A8%D9%85%D8%AA%D8%A7%D8%A8%D8%B9%D8%A9-%D8%A3%D8%AD%D8%AF%D8%A7%D8%AB-%D8%A8%D9%88%D8%B1%D8%B3%D8%B9%D9%8A%D8%AF/593069</t>
  </si>
  <si>
    <t>https://www.youm7.com/story/2012/2/2/%D8%A7%D9%84%D8%B9%D8%B3%D9%83%D8%B1%D9%89-%D9%8A%D8%B3%D8%AA%D9%86%D9%83%D8%B1-%D8%A7%D9%84%D8%AA%D9%87%D8%AC%D9%85-%D8%B9%D9%84%D9%89-%D8%A7%D9%84%D9%82%D9%88%D8%A7%D8%AA-%D8%A7%D9%84%D9%85%D8%B3%D9%84%D8%AD%D8%A9-%D8%B9%D9%82%D8%A8-%D8%A3%D8%AD%D8%AF%D8%A7%D8%AB-%D8%A8%D9%88%D8%B1%D8%B3%D8%B9%D9%8A%D8%AF/593172</t>
  </si>
  <si>
    <t>مصلحة الطب الشرعي</t>
  </si>
  <si>
    <t>الطب الشرعى: وفيات بورسعيد سببها الضرب بالطوب وبآلات حادة</t>
  </si>
  <si>
    <t>https://www.youm7.com/story/2012/2/2/%D8%A7%D9%84%D8%B7%D8%A8-%D8%A7%D9%84%D8%B4%D8%B1%D8%B9%D9%89-%D9%88%D9%81%D9%8A%D8%A7%D8%AA-%D8%A8%D9%88%D8%B1%D8%B3%D8%B9%D9%8A%D8%AF-%D8%B3%D8%A8%D8%A8%D9%87%D8%A7-%D8%A7%D9%84%D8%B6%D8%B1%D8%A8-%D8%A8%D8%A7%D9%84%D8%B7%D9%88%D8%A8-%D9%88%D8%A8%D8%A2%D9%84%D8%A7%D8%AA-%D8%AD%D8%A7%D8%AF%D8%A9/593188</t>
  </si>
  <si>
    <t>وزير الخارجية يقرر فتح سجل التعازى بالسفارات والقنصليات المصرية</t>
  </si>
  <si>
    <t>https://www.youm7.com/story/2012/2/2/%D9%88%D8%B2%D9%8A%D8%B1-%D8%A7%D9%84%D8%AE%D8%A7%D8%B1%D8%AC%D9%8A%D8%A9-%D9%8A%D9%82%D8%B1%D8%B1-%D9%81%D8%AA%D8%AD-%D8%B3%D8%AC%D9%84-%D8%A7%D9%84%D8%AA%D8%B9%D8%A7%D8%B2%D9%89-%D8%A8%D8%A7%D9%84%D8%B3%D9%81%D8%A7%D8%B1%D8%A7%D8%AA-%D9%88%D8%A7%D9%84%D9%82%D9%86%D8%B5%D9%84%D9%8A%D8%A7%D8%AA-%D8%A7%D9%84%D9%85%D8%B5%D8%B1%D9%8A%D8%A9/593198</t>
  </si>
  <si>
    <t>الكنيسة المعمدانية</t>
  </si>
  <si>
    <t>الكنيسة المعمدانية تعلن الحداد 3 أيام على ضحايا بورسعيد</t>
  </si>
  <si>
    <t>https://www.youm7.com/story/2012/2/2/%D8%A7%D9%84%D9%83%D9%86%D9%8A%D8%B3%D8%A9-%D8%A7%D9%84%D9%85%D8%B9%D9%85%D8%AF%D8%A7%D9%86%D9%8A%D8%A9-%D8%AA%D8%B9%D9%84%D9%86-%D8%A7%D9%84%D8%AD%D8%AF%D8%A7%D8%AF-3-%D8%A3%D9%8A%D8%A7%D9%85-%D8%B9%D9%84%D9%89-%D8%B6%D8%AD%D8%A7%D9%8A%D8%A7-%D8%A8%D9%88%D8%B1%D8%B3%D8%B9%D9%8A%D8%AF/593214</t>
  </si>
  <si>
    <t>تعيين اللواء سامح رضوان مديراً لأمن بورسعيد</t>
  </si>
  <si>
    <t>https://www.youm7.com/story/2012/2/2/%D8%AA%D8%B9%D9%8A%D9%8A%D9%86-%D8%A7%D9%84%D9%84%D9%88%D8%A7%D8%A1-%D8%B3%D8%A7%D9%85%D8%AD-%D8%B1%D8%B6%D9%88%D8%A7%D9%86-%D9%85%D8%AF%D9%8A%D8%B1%D8%A7%D9%8B-%D9%84%D8%A3%D9%85%D9%86-%D8%A8%D9%88%D8%B1%D8%B3%D8%B9%D9%8A%D8%AF/593267</t>
  </si>
  <si>
    <t>الصحة:ارتفاع عدد المصابين فى اشتباكات وزارة الداخلية إلى 849 حالة</t>
  </si>
  <si>
    <t>https://www.youm7.com/story/2012/2/2/%D8%A7%D9%84%D8%B5%D8%AD%D8%A9-%D8%A7%D8%B1%D8%AA%D9%81%D8%A7%D8%B9-%D8%B9%D8%AF%D8%AF-%D8%A7%D9%84%D9%85%D8%B5%D8%A7%D8%A8%D9%8A%D9%86-%D9%81%D9%89-%D8%A7%D8%B4%D8%AA%D8%A8%D8%A7%D9%83%D8%A7%D8%AA-%D9%88%D8%B2%D8%A7%D8%B1%D8%A9-%D8%A7%D9%84%D8%AF%D8%A7%D8%AE%D9%84%D9%8A%D8%A9-%D8%A5%D9%84%D9%89-849/593371</t>
  </si>
  <si>
    <t>الكنائس المصرية تطالب بتحكيم العقل فى المظاهرات والتعجيل بالتحقيقات</t>
  </si>
  <si>
    <t>https://www.youm7.com/story/2012/2/3/%D8%A7%D9%84%D9%83%D9%86%D8%A7%D8%A6%D8%B3-%D8%A7%D9%84%D9%85%D8%B5%D8%B1%D9%8A%D8%A9-%D8%AA%D8%B7%D8%A7%D9%84%D8%A8-%D8%A8%D8%AA%D8%AD%D9%83%D9%8A%D9%85-%D8%A7%D9%84%D8%B9%D9%82%D9%84-%D9%81%D9%89-%D8%A7%D9%84%D9%85%D8%B8%D8%A7%D9%87%D8%B1%D8%A7%D8%AA-%D9%88%D8%A7%D9%84%D8%AA%D8%B9%D8%AC%D9%8A%D9%84-%D8%A8%D8%A7%D9%84%D8%AA%D8%AD%D9%82%D9%8A%D9%82%D8%A7%D8%AA/593734</t>
  </si>
  <si>
    <t>وزارة الشباب والرياضة</t>
  </si>
  <si>
    <t>https://www.youm7.com/story/2012/1/4/%D8%A7%D9%84%D8%B7%D8%A8-%D8%A7%D9%84%D8%B4%D8%B1%D8%B9%D9%89-%D9%81%D9%89-%D8%AA%D8%AD%D9%82%D9%8A%D9%82%D8%A7%D8%AA-%D9%85%D8%AD%D9%85%D8%AF-%D9%85%D8%AD%D9%85%D9%88%D8%AF-%D8%A7%D9%84%D8%AC%D8%AB%D8%AB-%D9%83%D8%A7%D9%86%D8%AA-%D9%85%D8%B5%D8%A7%D8%A8%D8%A9-%D8%A8%D8%A7%D9%84%D8%B1%D8%B5%D8%A7%D8%B5/570399</t>
  </si>
  <si>
    <t>https://www.youm7.com/story/2012/6/30/%D8%A8%D9%8A%D8%A7%D9%86-%D9%84%D9%84%D9%85%D8%AC%D9%84%D8%B3-%D8%A7%D9%84%D8%B9%D8%B3%D9%83%D8%B1%D9%89-%D8%A7%D9%84%D9%8A%D9%88%D9%85-%D9%87%D9%88-%D9%8A%D9%88%D9%85-%D8%A7%D9%84%D9%88%D9%81%D8%A7%D8%A1-%D8%A8%D8%A7%D9%84%D8%B9%D9%87%D8%AF/719841</t>
  </si>
  <si>
    <t>الهيئة العامة للاستعلامات</t>
  </si>
  <si>
    <t>حملة قياس آراء واقتراحات المواطنين حول مواد الدستور المصري الجديد 10 أكتوبر 2012</t>
  </si>
  <si>
    <t>غدا سيكون هناك تقرير صحفي عن نشاط السيد الرئيس خلال الشهر الاول من توليه المسئوليه</t>
  </si>
  <si>
    <t>https://www.facebook.com/egpres.sm/posts/508400112510405</t>
  </si>
  <si>
    <t xml:space="preserve">الرئيس يأمر بسرعة دعم شبكة الكهرباء بمحطتين جديدتين للتخلص من مشكلة الإنقطاعات المتكررة للتيار </t>
  </si>
  <si>
    <t>حادث جنود حرس الحدود فى رفح بمحافظة شمال سيناء</t>
  </si>
  <si>
    <t>د/ مرسي : لن يمر هذا الحادث بسهوله وسيدفع الثمن كل من شارك فى هذا العدوان فى اي مكان</t>
  </si>
  <si>
    <t>https://www.facebook.com/egpres.sm/posts/369960973077075</t>
  </si>
  <si>
    <t>https://www.facebook.com/egpres.sm/posts/457833830917803</t>
  </si>
  <si>
    <t>د/ ياسر علي : نحن نرتكز على القانون والوعي الجمعي للشعب المصري فى مواجهة التجاوزات</t>
  </si>
  <si>
    <t>https://www.facebook.com/egpres.sm/posts/512412472109169</t>
  </si>
  <si>
    <t>بيان رسمي</t>
  </si>
  <si>
    <t>https://www.facebook.com/egpres.sm/posts/273944839381402</t>
  </si>
  <si>
    <t>الإعلان الدستوري</t>
  </si>
  <si>
    <t>https://www.facebook.com/egpres.sm/posts/228058867317608</t>
  </si>
  <si>
    <t>رئيس مجلس الوزراء</t>
  </si>
  <si>
    <t>تغيير قيادات الجيش</t>
  </si>
  <si>
    <t>https://www.facebook.com/egpres.sm/posts/514238098593273</t>
  </si>
  <si>
    <t>تظاهرات 24 أغسطس</t>
  </si>
  <si>
    <t>سنحمي تظاهرات 24 أغسطس مؤسسة الرئاسة داعمة لحق التظاهر السلمي لأي مصري كجزء من مكتسبات ثورة 25 يناير التي لا يجوز التفريط فيها</t>
  </si>
  <si>
    <t>https://www.facebook.com/egpres.sm/posts/518216988195384</t>
  </si>
  <si>
    <t>https://www.facebook.com/Egypt.President.Morsi/posts/409928729063050</t>
  </si>
  <si>
    <t>تطورات الوضع المتعلق بالسفارة الأمريكية بالقاهرة</t>
  </si>
  <si>
    <t>بيان صحفي بخصوص الاتصال الهاتفي بين الرئيس والرئيس اوباما</t>
  </si>
  <si>
    <t>https://www.facebook.com/egpres.sm/posts/528385713845178</t>
  </si>
  <si>
    <t>http://gate.ahram.org.eg/News/250644.aspx</t>
  </si>
  <si>
    <t>العمليات العسكرية في سيناء</t>
  </si>
  <si>
    <t>https://www.facebook.com/egpres.sm/posts/529861307030952</t>
  </si>
  <si>
    <t>بيان صحفى قـرار رئاسـى بتحـديـد صلاحيات السيـد / نـائـب رئيـس الجمهورية</t>
  </si>
  <si>
    <t>الاوضاع فى سيناء</t>
  </si>
  <si>
    <t>الاوضاع فى سيناء شأن مصرى خالص وهو قضية أمن قوى مصرى</t>
  </si>
  <si>
    <t>https://www.facebook.com/egpres.sm/posts/532689566748126</t>
  </si>
  <si>
    <t>العمليات فى سيناء مستمرة</t>
  </si>
  <si>
    <t>https://www.facebook.com/egpres.sm/posts/536048013078948</t>
  </si>
  <si>
    <t>السيد الرئيس : القضية الفلسطينية ستبقى قضية العرب والمسلمين الأولي والخصام الفلسطيني ترف لايملكه أحد فى هذه الظروف</t>
  </si>
  <si>
    <t>بيان بشأن اجتثاث جذور الفساد فى الجهاز الإداري للدولة</t>
  </si>
  <si>
    <t>https://www.facebook.com/egpres.sm/posts/527899790560437</t>
  </si>
  <si>
    <t>حادث انقلاب حافلة الأمن المركزي في الحدود الشرقية</t>
  </si>
  <si>
    <t>بيان صحفي الرئاسة توجه بسرعة إخلاء القتلى وعلاج الجرحى في حادث الحدود</t>
  </si>
  <si>
    <t>https://www.facebook.com/egpres.sm/posts/540017392682010</t>
  </si>
  <si>
    <t>بيان صحفي الرئاسة تكلف وزارة الصحة</t>
  </si>
  <si>
    <t>https://www.facebook.com/egpres.sm/posts/540109769339439</t>
  </si>
  <si>
    <t>دور الأمن الوطني</t>
  </si>
  <si>
    <t>الرئيس يستعرض دور الامن الوطني فى المرحلة القادمة ويؤكد على الإلتزام بالقانون وعدم العودة للأساليب القديمة</t>
  </si>
  <si>
    <t>https://www.facebook.com/egpres.sm/posts/540187002665049</t>
  </si>
  <si>
    <t>مشروع بقانون بالعفو الكامل عن بعض الجرائم المرتكبة اثناء ثورة 25 يناير</t>
  </si>
  <si>
    <t>https://www.facebook.com/egpres.sm/posts/452982768078207</t>
  </si>
  <si>
    <t>بيان صحفي شهد الدكتور محمد مرسي رئيس الجمهورية والقائد الاعلي للقوات المسلحة صباح اليوم تفتيش حرب</t>
  </si>
  <si>
    <t>https://www.facebook.com/egpres.sm/posts/541014659248950</t>
  </si>
  <si>
    <t>قرار رئاسي بالإفراج عن 58 من المحبوسين بأحكام محاكم عسكرية</t>
  </si>
  <si>
    <t>https://www.facebook.com/Egypt.President.Morsi/posts/400866519969271</t>
  </si>
  <si>
    <t>مرسي من أسيوط : لن اسمح لفاسد ان يستمر فى مكانه على الاطلاق</t>
  </si>
  <si>
    <t>https://www.facebook.com/Egypt.President.Morsi/posts/415048631898002</t>
  </si>
  <si>
    <t>الحوار الوطني</t>
  </si>
  <si>
    <t>رئاسة الجمهورية | بيـــان صحفــى حول إجتماع السيد الرئيس مع السفراء الجُدد المعتمدين بالقاهرة</t>
  </si>
  <si>
    <t>الرئيس يكلف الحكومة بوضع قانون لحماية الثورة والمجتمع وتحقيق العدالة</t>
  </si>
  <si>
    <t>https://www.facebook.com/egpres.sm/posts/541604535856629</t>
  </si>
  <si>
    <t>التقى اليوم السيد الرئيس الدكتور محمد مرسي بممثلى الأحزاب والقوى المجتمعية الفاعلة وممثلى المجلس الاعلى للجامعات وعدد من الشباب والحركات الثورية</t>
  </si>
  <si>
    <t>اجتمع السيد الرئيس الدكتور محمد مرسي بعد ظهر اليوم مع المجموعة الاقتصادية للحكومة المصرية برئاسة الدكتور هشام قنديل رئيس مجلس الوزراء</t>
  </si>
  <si>
    <t>السيد الرئيس يمنح علم القوات المسلحة وسام الجمهورية العسكري</t>
  </si>
  <si>
    <t>https://www.facebook.com/egpres.sm/posts/204999666299068</t>
  </si>
  <si>
    <t>قضية حقوق الانسان فى مصر قضية أساسية وثمرة من ثمرات ثورة 25 يناير العظيمة</t>
  </si>
  <si>
    <t>https://www.facebook.com/egpres.sm/posts/537796116237471</t>
  </si>
  <si>
    <t>الرئيس : عصر الفساد والابتزاز والتفرقة بين المواطنين مضى إلى غير رجعة</t>
  </si>
  <si>
    <t>https://www.facebook.com/Egypt.President.Morsi/posts/418030498252873</t>
  </si>
  <si>
    <t>حادث رفح الطائفي</t>
  </si>
  <si>
    <t>الرئيس للعائلات المسيحية : أمنكم هو أمننا جميعا</t>
  </si>
  <si>
    <t>https://www.facebook.com/Egypt.President.Morsi/posts/418031958252727</t>
  </si>
  <si>
    <t>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t>
  </si>
  <si>
    <t>بيان صحفي يلتقي السيد الرئيس الدكتور محمد مرسي بعد ظهر اليوم مع مجموعة من ممثلي مؤسسات المجتمع المدني</t>
  </si>
  <si>
    <t>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t>
  </si>
  <si>
    <t>بيان الحكومة في شأن خطتها التنموية لمصر الثورة</t>
  </si>
  <si>
    <t>https://www.facebook.com/egpres.sm/posts/295424200574464</t>
  </si>
  <si>
    <t>حادث قطار أسيوط</t>
  </si>
  <si>
    <t>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t>
  </si>
  <si>
    <t>رئاسة الجمهورية | بيان صحفي في إطار المساعي المصرية لوقف العدوان والقصف الإسرائيلي على الشعب الفلسطيني في غزة</t>
  </si>
  <si>
    <t>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t>
  </si>
  <si>
    <t>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t>
  </si>
  <si>
    <t>المهتمين بالشأن السياسي بالبلد</t>
  </si>
  <si>
    <t>بيان صحفي يلتقي السيد الرئيس الدكتور محمد مرسي بعد ظهر اليوم مع مجموعة من رموز القوي السياسية وذلك بمقر رئاسة الجمهورية</t>
  </si>
  <si>
    <t>إعصار ساندي في الولايات المتحدة</t>
  </si>
  <si>
    <t>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t>
  </si>
  <si>
    <t>أهالي المغتربين بأمريكا</t>
  </si>
  <si>
    <t>بيان صحفي يتقدم السيد الرئيس بعزاءه لاسرة المواطن المصري طه محمد عبدالرحمن الذي توفي في حادث انفجار سيارة نقل وقود في العاصمة السعودية الرياض</t>
  </si>
  <si>
    <t>اسرة المواطن المصري طه محمد عبدالرحمن</t>
  </si>
  <si>
    <t>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t>
  </si>
  <si>
    <t>بيـــــان صــادر عــن رئاســة الجمهوريــة إستكمالاً للمشاورات التى يجريها السيد الرئيس مع القوى الوطنية المصرية بمختلف أطيافها</t>
  </si>
  <si>
    <t>الإستفتاء الدستوري ديسمبر 2012</t>
  </si>
  <si>
    <t>بيان صحفي رئاسة الجمهورية الثلاثاء4/12/2012 في اطار استعداد الجهاز الاداري للدولة لاجراء الاستفتاء القادم علي مشروع الدستور المقرر يوم السبت 15/12/2012</t>
  </si>
  <si>
    <t>مظاهرات الإتحادية 2012</t>
  </si>
  <si>
    <t>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t>
  </si>
  <si>
    <t>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t>
  </si>
  <si>
    <t>السبت 8/12/2012 بيـــان صادر عن رئاسة الجمهورية بشأن الإعلان الدستوري</t>
  </si>
  <si>
    <t>https://www.facebook.com/egpres.sm/posts/570053356354994</t>
  </si>
  <si>
    <t>أزمة العاملين المصريين بالأردن</t>
  </si>
  <si>
    <t>بيان صحفي رئاسة الجمهورية الثلاثاء10/12/2012 في اطار استعداد الجهاز الاداري للدولة لاجراء الاستفتاء القادم علي مشروع الدستور المقرر يوم السبت 15/12/2012</t>
  </si>
  <si>
    <t>تصريــح صحفــى فى إطار إستكمال جولات الحوار الوطنى</t>
  </si>
  <si>
    <t>اللجنة القانونية والسياسية المنبثقة عن الحوار الوطن</t>
  </si>
  <si>
    <t>رئاسة الجمهورية بيان صحفي بيان من اللجنة القانونية والسياسية المنبثقة عن الحوار الوطن استكمالا لجلسات الحوار الوطنى الذى دعى اليه السيد رئيس الجمهورية</t>
  </si>
  <si>
    <t>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t>
  </si>
  <si>
    <t>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t>
  </si>
  <si>
    <t>الثلاثاء 18 ديسمبر 2012 بيــــان صحفــي نظراً لاستمرار اللجنة القانونية المُصغرة المُنبثقة عن الحوار الوطنى فى إعداد أجندة الجولة الرابعة</t>
  </si>
  <si>
    <t>الأربعاء 19/12/2012 بيـــان صحفــى الجولة الرابعة من الحوار الوطنى برعاية السيد رئيس الجمهورية</t>
  </si>
  <si>
    <t>المهتمين بشئون المغتربين</t>
  </si>
  <si>
    <t>جلسة الحوار الوطنى الخامسة</t>
  </si>
  <si>
    <t>رئاسة الجمهورية | بيان صحفي الأربعاء 26 ديسمبر 2012 افتتح السيد الرئيس الدكتور محمد مرسي رئيس الجمهوريه جلسة الحوار الوطنى الخامسة</t>
  </si>
  <si>
    <t>جلسة الحوار الوطنى السادسة</t>
  </si>
  <si>
    <t>بيان بالحسابات الرسمية لرئاسة الجمهورية على مواقع التواصل الإجتماعي</t>
  </si>
  <si>
    <t>أزمة الصحفية شيماء عادل بالخرطوم</t>
  </si>
  <si>
    <t>موظفو الرئاسة يستقبلون الصحفية شيماء عادل منذ قليل في أديس أبابا</t>
  </si>
  <si>
    <t>https://www.facebook.com/Egypt.President.Morsi/posts/389377844451472</t>
  </si>
  <si>
    <t>https://www.albayan.ae/one-world/2012-07-16-1.1689704</t>
  </si>
  <si>
    <t>بعد لقاء السيد الرئيس الدكتور محمد مرسى و الرئيس البشير تقرر الافراج عن الصحفية المصرية شيماء عادل</t>
  </si>
  <si>
    <t>https://www.facebook.com/Egypt.President.Morsi/posts/389227177799872</t>
  </si>
  <si>
    <t>لم يتم إلغاء تأشيرات دخول الفلسطينيين الاراضي المصرية</t>
  </si>
  <si>
    <t>المؤتمر الصحفي للرئيس المنتخب محمد مرسي والسادة ممثلي القوى السياسية والإئتلافات الثورية والشخصيات الوطنية</t>
  </si>
  <si>
    <t>المجلس العسكري يفرض حظر تجول بالعباسية</t>
  </si>
  <si>
    <t>https://www.aljazeera.net/news/arabic/2012/5/4/%D8%AD%D8%B8%D8%B1-%D8%AA%D8%AC%D9%88%D9%84-%D8%A8%D8%A7%D9%84%D8%B9%D8%A8%D8%A7%D8%B3%D9%8A%D8%A9-%D9%88%D8%A7%D9%84%D8%B9%D8%B3%D9%83%D8%B1%D9%8A-%D9%8A%D8%AA%D9%88%D8%B9%D8%AF</t>
  </si>
  <si>
    <t>المرفوض هو الزحف على وزارة الدفاع</t>
  </si>
  <si>
    <t>بيان وزارة الصحة عن مصابي أحداث العباسية</t>
  </si>
  <si>
    <t>https://www.elwatannews.com/news/details/5377</t>
  </si>
  <si>
    <t>https://www.almasryalyoum.com/news/details/179813</t>
  </si>
  <si>
    <t>وزير الصحة يأمر بتحقيق فورى حول تبعية سيارات نقلت أنصار أحد مرشحي الرئاسة</t>
  </si>
  <si>
    <t>http://gate.ahram.org.eg/News/207535.aspx</t>
  </si>
  <si>
    <t>اللجنة العليا للانتخابات الرئاسية</t>
  </si>
  <si>
    <t>نتيجة الإنتخابات الرئاسية</t>
  </si>
  <si>
    <t>https://www.bbc.com/arabic/middleeast/2012/06/120624_egypt_mursi_president</t>
  </si>
  <si>
    <t>بيان اولي قبل اعلان النتائج</t>
  </si>
  <si>
    <t>https://www.bbc.com/arabic/middleeast/2012/06/120624_egypt_election_result</t>
  </si>
  <si>
    <t>اول خطاب لمحمد مرسي بعد توليه رئاسه مصر</t>
  </si>
  <si>
    <t>http://gate.ahram.org.eg/News/216574.aspx</t>
  </si>
  <si>
    <t>https://www.bbc.com/arabic/middleeast/2012/06/120630_mursi_militaryceremony</t>
  </si>
  <si>
    <t>https://www.france24.com/ar/20120622-%D8%A7%D9%84%D8%AC%D9%8A%D8%B4-%D8%A7%D9%84%D9%85%D8%B5%D8%B1%D9%8A-%D8%AA%D8%AD%D8%B0%D9%8A%D8%B1-%D9%85%D9%88%D8%A7%D8%AC%D9%87%D8%A9-%D8%A7%D9%84%D8%A5%D8%B6%D8%B1%D8%A7%D8%B1-%D8%A7%D9%84%D9%85%D8%B5%D8%A7%D9%84%D8%AD-%D8%A7%D9%84%D8%B9%D8%A7%D9%85%D8%A9-%D8%A7%D9%84%D8%AE%D8%A7%D8%B5%D8%A9-%D8%A7%D9%84%D8%A5%D8%AE%D9%88%D8%A7%D9%86-%D8%A7%D9%84%D9%85%D8%B3%D9%84%D9%85%D9%88%D9%86</t>
  </si>
  <si>
    <t>الرئاسة تصدر خلال ساعة بيانا حول وفاة اللواء عمر سليمان</t>
  </si>
  <si>
    <t>http://gate.ahram.org.eg/News/232612.aspx</t>
  </si>
  <si>
    <t>http://gate.ahram.org.eg/News/230026.aspx</t>
  </si>
  <si>
    <t>مصر: المجلس العسكري يؤكد أن حل البرلمان قرار تنفيذي لحكم الدستورية</t>
  </si>
  <si>
    <t>https://www.dw.com/ar/%D9%85%D8%B5%D8%B1-%D8%A7%D9%84%D9%85%D8%AC%D9%84%D8%B3-%D8%A7%D9%84%D8%B9%D8%B3%D9%83%D8%B1%D9%8A-%D9%8A%D8%A4%D9%83%D8%AF-%D8%A3%D9%86-%D8%AD%D9%84-%D8%A7%D9%84%D8%A8%D8%B1%D9%84%D9%85%D8%A7%D9%86-%D9%82%D8%B1%D8%A7%D8%B1-%D8%AA%D9%86%D9%81%D9%8A%D8%B0%D9%8A-%D9%84%D8%AD%D9%83%D9%85-%D8%A7%D9%84%D8%AF%D8%B3%D8%AA%D9%88%D8%B1%D9%8A%D8%A9/a-16084882-0</t>
  </si>
  <si>
    <t>https://www.alhurra.com/a/scaf-parliament/205488.html</t>
  </si>
  <si>
    <t>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t>
  </si>
  <si>
    <t>صدر اليوم بيان عن رئاسة الجمهورية اليوم بتكليف الدكتور هشام قنديل بتشكيل الحكومة الجديدة</t>
  </si>
  <si>
    <t>3 مكاتب وموقع لرئاسة الجمهورية لتلقى شكاوى المواطنين</t>
  </si>
  <si>
    <t>https://www.elbalad.news/209281</t>
  </si>
  <si>
    <t>إعلان الفريق الرئاسي لمرسي</t>
  </si>
  <si>
    <t>https://www.aljazeera.net/news/arabic/2012/8/27/%D8%A5%D8%B9%D9%84%D8%A7%D9%86-%D8%A7%D9%84%D9%81%D8%B1%D9%8A%D9%82-%D8%A7%D9%84%D8%B1%D8%A6%D8%A7%D8%B3%D9%8A-%D9%84%D9%85%D8%B1%D8%B3%D9%8A</t>
  </si>
  <si>
    <t>إقالة الطنطاوي وعنان</t>
  </si>
  <si>
    <t>بيان من رئاسة الجمهورية إعلان دستوري رئيس الجمهورية</t>
  </si>
  <si>
    <t>https://ara.reuters.com/article/topNews/idARACAE87B0C920120812</t>
  </si>
  <si>
    <t>حادث سيناء</t>
  </si>
  <si>
    <t>الرئاسة: مرسي يدين حادث سيناء ويؤكد أنه لن يمر دون رد</t>
  </si>
  <si>
    <t>http://gate.ahram.org.eg/News/238128.aspx</t>
  </si>
  <si>
    <t>الداخلية: مجموعات متخصصة لكشف ملابسات الحادث</t>
  </si>
  <si>
    <t>https://www.youm7.com/story/2012/8/6/%D9%84%D9%8A%D9%84%D8%A9-%D9%85%D8%B5%D8%B1%D9%8A%D8%A9-%D8%AD%D8%B2%D9%8A%D9%86%D8%A9-%D8%A8%D8%B9%D8%AF-%D9%85%D9%82%D8%AA%D9%84-16-%D9%85%D9%86-%D8%AE%D9%8A%D8%B1-%D8%A3%D8%AC%D9%86%D8%A7%D8%AF-%D8%A7%D9%84%D8%A3%D8%B1%D8%B6/750097</t>
  </si>
  <si>
    <t>نُقسم بالله إننا لمنتقمون</t>
  </si>
  <si>
    <t>الصحة: استشهاد 16 وإصابة 7 فى أحداث رفح</t>
  </si>
  <si>
    <t>https://www.youm7.com/story/2012/8/5/%D8%A7%D9%84%D8%B5%D8%AD%D8%A9-%D8%A7%D8%B3%D8%AA%D8%B4%D9%87%D8%A7%D8%AF-16-%D9%88%D8%A5%D8%B5%D8%A7%D8%A8%D8%A9-7-%D9%81%D9%89-%D8%A3%D8%AD%D8%AF%D8%A7%D8%AB-%D8%B1%D9%81%D8%AD/749907</t>
  </si>
  <si>
    <t>أزمة حوض النيل</t>
  </si>
  <si>
    <t>الرئاسة: بيان مشترك غدًا يتضمن الموقف الموحد بين مصر والسودان من أزمة حوض النيل</t>
  </si>
  <si>
    <t>http://gate.ahram.org.eg/News/251742.aspx</t>
  </si>
  <si>
    <t>الرئيس مرسي يدعو إلى وقف الاقتتال في سوريا بمناسبة عيد الأضحى</t>
  </si>
  <si>
    <t>http://www.aswatmasriya.com/news/details/42218</t>
  </si>
  <si>
    <t>بيان رئاسة الجمهورية: إعادة التحقيقات المحاكمات في قتل المتظاهرين</t>
  </si>
  <si>
    <t>الرئيس مرسي يقرر سحب السفير المصري لدى اسرائيل ردا على هجوم غزة</t>
  </si>
  <si>
    <t>بشأن دور القوات المسلحة في حماية الاستفتاء</t>
  </si>
  <si>
    <t>http://gate.ahram.org.eg/News/282571.aspx</t>
  </si>
  <si>
    <t>الرئيس قرر وقف قرار زيادة الأسعار</t>
  </si>
  <si>
    <t>https://www.almasryalyoum.com/news/details/260736</t>
  </si>
  <si>
    <t>https://www.okaz.com.sa/article/783780</t>
  </si>
  <si>
    <t>https://sharkiatoday.com/%D8%A7%D9%84%D8%B1%D8%A6%D8%A7%D8%B3%D8%A9-%D8%A7%D9%84%D8%AF%D9%88%D9%84%D8%A9-%D9%84%D9%86-%D8%AA%D8%AF%D8%AE%D8%B1-%D8%AC%D9%87%D8%AF%D9%8B%D8%A7-%D9%81%D9%8A-%D8%AA%D8%B9%D9%82%D8%A8/</t>
  </si>
  <si>
    <t>مرسي يوقف قانون الضرائب الجديد في مصر</t>
  </si>
  <si>
    <t>http://archive.arabic.cnn.com/2012/business/12/10/Egypt-Taxes/index.html</t>
  </si>
  <si>
    <t>مرسي يلغي الإعلان الدستوري الذي أثار احتجاجات ويبقي الاستفتاء على الدستور في موعده</t>
  </si>
  <si>
    <t>https://www.alhurra.com/a/morsi-agrees-amend-constitution-declaration-referendum/216153.html</t>
  </si>
  <si>
    <t>المركز الإعلامي الأمني</t>
  </si>
  <si>
    <t>الأمة العربية</t>
  </si>
  <si>
    <t>وزارة الأوقاف</t>
  </si>
  <si>
    <t>المركز الإعلامي للأزهر الشريف</t>
  </si>
  <si>
    <t>الكنيسة القبطية المصرية الأرثوذكسية</t>
  </si>
  <si>
    <t>تفاصيل القطاع المتصل بالبيان</t>
  </si>
  <si>
    <t>نوع الجهة الموجه لها البيان</t>
  </si>
  <si>
    <t xml:space="preserve"> الصحة : 3 مصابين حصيلة اشتباكات ماسبيرو</t>
  </si>
  <si>
    <t xml:space="preserve"> الصحة : إصابة 2 من المستشارين بجروح فى الدقهلية والشرقية</t>
  </si>
  <si>
    <t xml:space="preserve"> الصحة : مصاب واحد فى اشتباكات نايل سيتى دون وفيات حتى الآن</t>
  </si>
  <si>
    <t>الصحة : إصابة شخص فى الاشتباكات بين مؤيدى ومعارضى مرسى بالتحرير</t>
  </si>
  <si>
    <t>الصحة : إصابة 28 شخصاً نتيجة الاشتباكات بين المتظاهرين والآمن بمحمد محمود</t>
  </si>
  <si>
    <t xml:space="preserve">الأنبا موسى ينعى ضحايا موقعة استاد بورسعيد ويصف الحادث بـ الكارثة </t>
  </si>
  <si>
    <t>وزارة العدل</t>
  </si>
  <si>
    <t>المتحدث الرسمي لوزارة الصحة المصرية</t>
  </si>
  <si>
    <t>الكنيسة الأسقفية</t>
  </si>
  <si>
    <t>نائب رئيس الجمهورية</t>
  </si>
  <si>
    <t>وزارة شئون مجلس النواب</t>
  </si>
  <si>
    <t>محافظة بورسعيد</t>
  </si>
  <si>
    <t>وزارة الصحة والسكان</t>
  </si>
  <si>
    <t>المتحدث الرسمي لوزارة الخارجية المصرية</t>
  </si>
  <si>
    <t>الكنيسة المصرية</t>
  </si>
  <si>
    <t>ديوان عام رئاسة الجمهورية</t>
  </si>
  <si>
    <t>الأمانة العامة لمجلس الوزراء</t>
  </si>
  <si>
    <t>وزارة الدفاع والإنتاج الحربي</t>
  </si>
  <si>
    <t>المتحدث العسكرى الرسمى للقوات المسلحة</t>
  </si>
  <si>
    <t>الكنيسة الكاثولكية</t>
  </si>
  <si>
    <t>المتحدث الرسمي لوزارة الداخلية</t>
  </si>
  <si>
    <t>رئيس الجمهورية</t>
  </si>
  <si>
    <t>المتحدث الرسمي باسم رئاسة الجمهورية</t>
  </si>
  <si>
    <t>بيان إجتماعي</t>
  </si>
  <si>
    <t>بيان سياسي</t>
  </si>
  <si>
    <t>بيان إقليمي</t>
  </si>
  <si>
    <t>بيان طائفي</t>
  </si>
  <si>
    <t>بيان رياضي</t>
  </si>
  <si>
    <t>النائب العام يحقق فى أحداث بورسعيد والنيابة تنتقل لسماع المصابين</t>
  </si>
  <si>
    <t>الداخلية تعلن ضبط 47 من المتهمين بإثارة الأحداثوتؤكد: أمنا المباراة جيدًا ولكن كان هناك تصعيد متعمد من بعض الجماهير لإحداث الفوضى</t>
  </si>
  <si>
    <t>تسليم جثث أحداث بورسعيد إلى ذويهم والمجهولين لمشرحة زينهم</t>
  </si>
  <si>
    <t>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t>
  </si>
  <si>
    <t>النائب العام يقرر الانتقال لبورسعيد ويصرح بدفن ضحايا الأحداث</t>
  </si>
  <si>
    <t>في بيان شديد اللهجة أعضاء النيابة يلوحون بعدم المشاركة بانتخابات الرئاسة</t>
  </si>
  <si>
    <t>بيان دكمال الجنزوري رئيس مجلس الوزراء المصري 23-6-2012</t>
  </si>
  <si>
    <t>محمد مرسي رئيسا منتخبا لمصر بنسبة 5173 في المئة</t>
  </si>
  <si>
    <t>الرئاسة: سنحترم حكم الدستورية ونتشاور مع القوى والمؤسسات لنتجاوز هذه المرحلة</t>
  </si>
  <si>
    <t>بيان بخصوص قرارات السيد الرئيس محمد مرسي حول الأوضاع في سيناء | يلقيه المتحدث باسم رئاسة الجمهورية د ياسر علي</t>
  </si>
  <si>
    <t>الصحة: إصابة 18 من متظاهرى الاتحادية ونوفر 50 سيارة إسعاف</t>
  </si>
  <si>
    <t xml:space="preserve"> الرئاسة : الدولة لن تدخر جهدًا في تعقب مهاجمي الأحزاب والمنابر الإعلامية</t>
  </si>
  <si>
    <t>الطب الشرعى فى تحقيقات محمد محمود : الجثث كانت مصابة بالرصاص</t>
  </si>
  <si>
    <t>وزير الداخلية يشكل لجنة عليا للوقوف على ملابسات أحداث بورسعيد</t>
  </si>
  <si>
    <t xml:space="preserve"> الصحة تنفى وجود قتلى بطلقات نارية فى أحداث بورسعيد</t>
  </si>
  <si>
    <t>الأب رفيق جريش المتحدث الرسمى للكنيسة الكاثوليكية</t>
  </si>
  <si>
    <t>العسكرى يستنكر التهجم على القوات المسلحة عقب أحداث بورسعيد</t>
  </si>
  <si>
    <t>تقصى الحقائق تستدعى 15 ضابطا مسئولاً عن تأمين مباراة الأهلى والمصرى</t>
  </si>
  <si>
    <t xml:space="preserve"> الطيب يصلى بالإخوان والسلفيين والصوفية فى مواجهة الشيعية </t>
  </si>
  <si>
    <t xml:space="preserve"> الصحة : 5 إصابات فى مليونية رفض الإعلان الدستورى </t>
  </si>
  <si>
    <t>بيان المؤتمر الصحفي لإجتماع الرئيس المنتخب محمد مرسي والسادة ممثلي القوى السياسية والإئتلافات الثورة والشخصيات العامة</t>
  </si>
  <si>
    <t>الجيش المصري يحذر من أنه سيواجه بمنتهى الحزم أي إضرار بالمصالح العامة والخاصة</t>
  </si>
  <si>
    <t xml:space="preserve">بيان للمجلس العسكرى: اليوم هو يوم الوفاء بالعهد </t>
  </si>
  <si>
    <t>الجيش المصري يسلم مرسي السلطة رسميا في مراسم عسكرية وطنطاوي يدعو لنسيان الماضي</t>
  </si>
  <si>
    <t>وقفة احتجاجية نظمها افراد ومجندى الشرطة امام مديرية امن شمال سيناء احتجاجاً على استشهاد ٣ منهم</t>
  </si>
  <si>
    <t>بيان بشأن الوقفة الاحتجاجية التي نظمها افراد ومجندى الشرطة امام مديرية امن شمال سيناء احتجاجاً على استشهاد ٣ منهم</t>
  </si>
  <si>
    <t xml:space="preserve">الرئاسة المصرية: الاعلان الدستوري مؤقت </t>
  </si>
  <si>
    <t>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t>
  </si>
  <si>
    <t>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t>
  </si>
  <si>
    <t>بيان صحفي طلبت اللجنة العليا للإنتخابات إلغاء نص الفقرة الثانية من المادة 32 من القانون رقم 73 لسنة 1956</t>
  </si>
  <si>
    <t>الأربعاء 12/12/2012 بيـــان صحفـــى أصدر السيد الدكتور محمد مرسى رئيس الجمهورية اليوم القرار رقم 416 لسنة 2012</t>
  </si>
  <si>
    <t xml:space="preserve">محاولة فئة آثمة التطاول علي مقام رسول الله صلي الله عليه وسلم </t>
  </si>
  <si>
    <t>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t>
  </si>
  <si>
    <t>قرار تعيين التسعين عضواً بمجلس الشورى طبقاً للقانون</t>
  </si>
  <si>
    <t>بيـــان صحفــى | رئاسة الجمهورية السبت 22/12/2012 قيام السيد رئيس الجمهورية بإصدار قرار تعيين التسعين عضواً بمجلس الشورى طبقاً للقانون</t>
  </si>
  <si>
    <t xml:space="preserve">رئاسة الجمهورية | بيــــان صحفــــى الخميس : 27 ديسمبر 2012 حول جولات الحوار الوطنى الجلسة الخامسة </t>
  </si>
  <si>
    <t xml:space="preserve">خطاب السيد رئيس الجمهورية الدكتور محمد مرسي في دور الإنعقاد الثالث والثلاثين لمجلس الشورى السبت : 29 ديسمبر 2012 </t>
  </si>
  <si>
    <t xml:space="preserve">القوات المسلحة والشرطة جناحى الأمن للوطن </t>
  </si>
  <si>
    <t xml:space="preserve">رئاسة الجمهورية | بيــــان صحفــــى الخميس : 31 ديسمبر 2012 حول جولات الحوار الوطنى الجلسة السادسة </t>
  </si>
  <si>
    <t>الحرس الجمهوري يؤمن الرئاسة وطرفا الأزمة يحتكمان للتحرير</t>
  </si>
  <si>
    <t>بيان سياسي من رئيس مجلس الوزراء بتاريخ ٢٠١٢/٠٨/١٣</t>
  </si>
  <si>
    <t>بيان إقليمي من المتحدث الرسمي باسم رئاسة الجمهورية بتاريخ ٢٠١٢/١١/٢١</t>
  </si>
  <si>
    <t>بيان سياسي من المتحدث الرسمي لوزارة الداخلية بتاريخ ٢٠١٢/١٢/٠٧</t>
  </si>
  <si>
    <t>بيان سياسي من المتحدث الرسمي لوزارة الداخلية بتاريخ ٢٠١٢/١٢/١٠</t>
  </si>
  <si>
    <t>بيان سياسي من المتحدث الرسمي لوزارة الداخلية بتاريخ ٢٠١٢/١٢/١١</t>
  </si>
  <si>
    <t>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t>
  </si>
  <si>
    <t>أكد المجلس الأعلى للقوات المسلحة في مصر أنه منذ تحمله للمسئولية انحاز ولا يزال لإرادة الشعب ولم يلجأ لأي إجراءات استثنائية وذلك تعليقا على قرار الرئيس المصري محمد مرسي بإعادة العمل إلى مجلس الشعب الذي كان تم حله تنفيذا لحكم من المحكمة الدستورية وشدد المجلس بحسب بيان نقلته وكالة أنباء الشرق الأوسط الاثنين على أهمية سيادة القانون والدستور حفاظا على مكانة الدولة المصرية واحتراما لشعبها العظيم وأوضح المجلس أن قراره رقم 350 لسنة 2012 وفقا لصلاحياته قرار تنفيذي لحكم المحكمة الدستورية العليا القاضي ببطلان مجلس الشعب منذ انتخابه وقد جاء بيان المجلس العسكري كأول رد فعل للمؤسسة العسكرية على قرار أصدره الرئيس المصري محمد مرسي الأحد ينص على سحب قرار حل مجلس الشعب الذي تهمين عليه أغلبية إسلامية وإصدار قرار جديد بانعقاده لحين إجراء انتخابات برلمانية جديدة وأضاف المجلس أن الإعلان الدستوري الصادر في 17 يونيو/حزيران 2012 فرضته الضرورة والظروف السياسية والقانونية والدستورية التي كانت تمر بالبلاد وتضمن تحديد مهام واختصاصات لمؤسسات الدولة وللمجلس الأعلى للقوات المسلحة حتى إقرار الدستور الجديد ونحن على ثقة من أن جميع مؤسسات الدولة ستحترم كافة ما ورد من الإعلانات الدستورية ونفى البيان صحة الادعاءات الكاذبة والشائعات المغرضة التي تسيء للمجلس الأعلى واتهامه بإبرام الصفقات يعد أمرا خطيرا يمس الثوابت الوطنية التي طالما حرصنا ونحرص على التمسك بها واحترامها وأضافت المحكمة في بيان أنها ستنظر طعونا في مدى دستورية قرار الرئيس محمد مرسي واختتم المجلس بيانه مؤكدا على أن القوات المسلحة هي ملك لشعب مصر العظيم وتظل دائما وفية لعهدها بالانحياز الدائم للشرعية والدستور والقانون ولصالح هذا الشعب وكانت المحكمة الدستورية العليا في مصر قد أكدت في وقت سابق الاثنين أن قراراتها نهائية وملزمة لكل سلطات الدولة بعد أن عقدت اجتماعا طارئا ردا على قرار الرئيس مرسي بعودة البرلمان الذي قضت ببطلانه إلى ممارسة عمله وسلم المجلس الأعلى للقوات المسلحة الذي كان يدير شؤون مصر منذ الإطاحة بمبارك بعد اندلاع الثورة السلطة إلى مرسي يوم 30 يونيو/حزيران لكنه سعى إلى تقليص سلطاته قبيل توليه السلطة بعد جولة الإعادة في الانتخابات الرئاسية والتي أجريت في 16 و17 يونيو/ حزيران وحل مجلس الشعب واحتفظ لنفسه بحق التشريع وكانت المحكمة الدستورية في مصر قد قضت في 14 يونيو/حزيران بأن القانون الذي انتخب مجلس الشعب على أساسه يتضمن بنودا مخالفة للدستور وقالت في أسباب الحكم إن المجلس لم يعد قائما بقوة القانون</t>
  </si>
  <si>
    <t xml:space="preserve">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t>
  </si>
  <si>
    <t>جميع محافظات جمهورية مصر العربية</t>
  </si>
  <si>
    <t>جميع القطاعات المتصلة بجمهورية مصر العربية</t>
  </si>
  <si>
    <t>محافظات متعددة - محافظة الدقهلية ، محافظة الشرقية</t>
  </si>
  <si>
    <t>شبه جزيرة سيناء - محافظة شمال سيناء - قسم شرطة رفح - مدينة رفح</t>
  </si>
  <si>
    <t>شبه جزيرة سيناء - محافظة شمال سيناء - قسم شرطة رفح - رفح</t>
  </si>
  <si>
    <t>شبه جزيرة سيناء - محافظة شمال سيناء - الحدود الشرقية</t>
  </si>
  <si>
    <t>محافظات متعددة - القاهرة ، بنى سويف ، دمياط ، الإسكندرية</t>
  </si>
  <si>
    <t>شبه جزيرة سيناء - محافظة شمال سيناء - مديرية امن شمال سيناء</t>
  </si>
  <si>
    <t>شبه جزيرة سيناء - محافظة شمال سيناء - ديوان عام محافظة شمال سيناء</t>
  </si>
  <si>
    <t>شبه جزيرة سيناء - محافظة شمال سيناء - محافظة شمال سيناء</t>
  </si>
  <si>
    <t>محافظة كفر الشيخ - قسم شرطة البرلس - ميناء البرلس بمحافظة كفر الشيخ</t>
  </si>
  <si>
    <t>محافظة الإسكندرية - قسم شرطة العطارين - محيط مسجد القائد إبراهيم بمدينة الإسكندرية</t>
  </si>
  <si>
    <t>محافظة الإسماعيلية - قسم شرطة أبو صوير</t>
  </si>
  <si>
    <t>محافظة الجيزة - قسم شرطة الجيزة - طريق البحر الأعظم</t>
  </si>
  <si>
    <t>محافظة القاهرة - قسم شرطة المعادي - مستشفى المعادى العسكرى</t>
  </si>
  <si>
    <t>محافظة القاهرة - قسم شرطة الوايلي - العباسية</t>
  </si>
  <si>
    <t>محافظة القاهرة - قسم شرطة بولاق أبو العلا - أبراج النايل سيتي</t>
  </si>
  <si>
    <t>محافظة القاهرة - قسم شرطة بولاق أبو العلا - كوبري 6 أكتوبر</t>
  </si>
  <si>
    <t>محافظة القاهرة - قسم شرطة بولاق أبو العلا - ماسبيرو</t>
  </si>
  <si>
    <t>محافظة القاهرة - قسم شرطة بولاق أبو العلا - نايل سيتي</t>
  </si>
  <si>
    <t>محافظة القاهرة - قسم شرطة عابدين - مبنى وزارة الداخلية</t>
  </si>
  <si>
    <t>محافظة القاهرة - قسم شرطة قصر النيل - السفارة الأمريكية بمصر</t>
  </si>
  <si>
    <t>محافظة القاهرة - قسم شرطة قصر النيل - شارع محمد محمود</t>
  </si>
  <si>
    <t>محافظة القاهرة - قسم شرطة قصر النيل - محيط وزارة الداخلية</t>
  </si>
  <si>
    <t>محافظة القاهرة - قسم شرطة قصر النيل - محيط وزارة الداخلية - مديرية أمن السويس</t>
  </si>
  <si>
    <t>محافظة القاهرة - قسم شرطة قصر النيل - ميدان التحرير</t>
  </si>
  <si>
    <t>محافظة القاهرة - قسم شرطة مدينة نصر أول</t>
  </si>
  <si>
    <t>محافظة القاهرة - قسم شرطة مصر الجديدة - قصر الإتحادية</t>
  </si>
  <si>
    <t>محافظة القاهرة - قسم شرطة مصر الجديدة - محيط القصر الرئاسي بالإتحادية</t>
  </si>
  <si>
    <t>محافظة القليوبية - منطقة الشرقاوية بمحافظة القليوبية</t>
  </si>
  <si>
    <t>محافظة أسيوط</t>
  </si>
  <si>
    <t>محافظة بورسعيد - إستاد بورسعيد</t>
  </si>
  <si>
    <t>تفاصيل الجهة الموجه لها البيان</t>
  </si>
  <si>
    <t>جهات داخلية</t>
  </si>
  <si>
    <t>جهات خارجية</t>
  </si>
  <si>
    <t>متظاهري ميدان التحرير</t>
  </si>
  <si>
    <t>أفراد الشرطة المصرية</t>
  </si>
  <si>
    <t>أهالي محافظة شمال سيناء</t>
  </si>
  <si>
    <t>أهالي منطقة العباسية</t>
  </si>
  <si>
    <t>وبتاريخ 8 ديسمبر 2012 وكأول رد فعل على قرارات الرئيس مرسي اعتبر حزب 6 أبريل العضو في جبهة الإنقاذ الوطني المعارضة مناورة سياسية الغرض منها خداع الشعب وأن من حضر من القوى السياسية والشخصيات العامة في حوار رئاسة الجمهورية لا يمثلون بأي شكل من الأشكال الحشود الموجودة في ميادين الثورة ولا يمثلون إلا أنفسهم وقال في بيان ورد على وكالة الصحافة الفرنسية يعلن الحزب كجزء من جبهة الإنقاذ الوطني عن التزامه بموقف الجبهة مع استمرار التظاهر والاعتصام بالميادين لوقف الاستفتاء على دستور الإخوان وكانت جبهة الإنقاذ دعت في السبت إلى استمرار الاحتشاد السلمي ضد الإعلان الدستوري والاستفتاء على الدستور ملوحة بالإضراب العام</t>
  </si>
  <si>
    <t>مطرانية البحيرة ومطروح</t>
  </si>
  <si>
    <t>مستوى مؤسسي متصل بنطاق البيان</t>
  </si>
  <si>
    <t>نوع المصدر الرئيسي لاعتماد البيان</t>
  </si>
  <si>
    <t>الإقليم الجغرافي المتصل بالبيان</t>
  </si>
  <si>
    <t>جهات مختصة بالشئون الصحية</t>
  </si>
  <si>
    <t>جهات مختصة بالشئون الأمنية</t>
  </si>
  <si>
    <t>جهات مختصة بالشئون الحكومية</t>
  </si>
  <si>
    <t>جهات مختصة بالشئون الدينية</t>
  </si>
  <si>
    <t>جهات مختصة بالشئون الخارجية</t>
  </si>
  <si>
    <t>جهات مختصة بالشئون التشريعية</t>
  </si>
  <si>
    <t>المنصة الإعلامية الرسمية للجهة</t>
  </si>
  <si>
    <t>محافظات متعددة</t>
  </si>
  <si>
    <t>سيناء</t>
  </si>
  <si>
    <t>المحافظات المركزية</t>
  </si>
  <si>
    <t>مدن القناة</t>
  </si>
  <si>
    <t>محافظات الصعيد</t>
  </si>
  <si>
    <t>محافظات حدودية</t>
  </si>
  <si>
    <t>محافظات الدلتا</t>
  </si>
  <si>
    <t>نص البيان</t>
  </si>
  <si>
    <t xml:space="preserve">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t>
  </si>
  <si>
    <t xml:space="preserve">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t>
  </si>
  <si>
    <t>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t>
  </si>
  <si>
    <t xml:space="preserve">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t>
  </si>
  <si>
    <t xml:space="preserve">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t>
  </si>
  <si>
    <t xml:space="preserve">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t>
  </si>
  <si>
    <t xml:space="preserve">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t>
  </si>
  <si>
    <t xml:space="preserve">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t>
  </si>
  <si>
    <t xml:space="preserve">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t>
  </si>
  <si>
    <t xml:space="preserve">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t>
  </si>
  <si>
    <t xml:space="preserve">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t>
  </si>
  <si>
    <t>أكدت وزارة الصحة أن حالات الوفاة لم تزد عن حالة واحدة بينما هناك 28 إصابة</t>
  </si>
  <si>
    <t xml:space="preserve">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t>
  </si>
  <si>
    <t xml:space="preserve">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t>
  </si>
  <si>
    <t xml:space="preserve">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t>
  </si>
  <si>
    <t xml:space="preserve">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t>
  </si>
  <si>
    <t xml:space="preserve">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t>
  </si>
  <si>
    <t xml:space="preserve">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t>
  </si>
  <si>
    <t xml:space="preserve">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t>
  </si>
  <si>
    <t xml:space="preserve">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t>
  </si>
  <si>
    <t xml:space="preserve">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t>
  </si>
  <si>
    <t>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t>
  </si>
  <si>
    <t xml:space="preserve">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t>
  </si>
  <si>
    <t xml:space="preserve">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t>
  </si>
  <si>
    <t xml:space="preserve">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t>
  </si>
  <si>
    <t xml:space="preserve">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t>
  </si>
  <si>
    <t xml:space="preserve">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t>
  </si>
  <si>
    <t xml:space="preserve">أشارت آخر حصيلة أعلنتها وزارة الصحة إلى سقوط 74 قتيلا على الأقل بينهم شرطى </t>
  </si>
  <si>
    <t xml:space="preserve">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t>
  </si>
  <si>
    <t xml:space="preserve">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t>
  </si>
  <si>
    <t xml:space="preserve">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t>
  </si>
  <si>
    <t xml:space="preserve">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t>
  </si>
  <si>
    <t xml:space="preserve">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t>
  </si>
  <si>
    <t>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t>
  </si>
  <si>
    <t xml:space="preserve">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t>
  </si>
  <si>
    <t xml:space="preserve">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t>
  </si>
  <si>
    <t xml:space="preserve">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t>
  </si>
  <si>
    <t>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t>
  </si>
  <si>
    <t xml:space="preserve">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t>
  </si>
  <si>
    <t xml:space="preserve">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t>
  </si>
  <si>
    <t xml:space="preserve">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t>
  </si>
  <si>
    <t xml:space="preserve">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t>
  </si>
  <si>
    <t>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t>
  </si>
  <si>
    <t xml:space="preserve">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t>
  </si>
  <si>
    <t xml:space="preserve">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t>
  </si>
  <si>
    <t>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t>
  </si>
  <si>
    <t>فى هجوم مسلح على قسم شرطة أبوصوير بالإسماعيلية استشهاد شرطيين وإصابة نائب المأمور وشرطيين وهروب أحد المتهمين من حجز القسم moiegy</t>
  </si>
  <si>
    <t>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t>
  </si>
  <si>
    <t xml:space="preserve">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t>
  </si>
  <si>
    <t>لقاء السيد وزير الداخلية مساء أمس مع أعضاء لجنة المصالحة والتوفيق بديوان الوزارة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t>
  </si>
  <si>
    <t>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t>
  </si>
  <si>
    <t>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t>
  </si>
  <si>
    <t>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t>
  </si>
  <si>
    <t xml:space="preserve">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t>
  </si>
  <si>
    <t>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t>
  </si>
  <si>
    <t>قالت وزارة الصحة إن 128 شخصا أصيبوا في الاشتباكات التي دارت بين معتصمين وقوات من الجيش تقوم بتأمين مقر وزارة الدفاع ومنشآت عسكرية مجاورة</t>
  </si>
  <si>
    <t>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t>
  </si>
  <si>
    <t>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t>
  </si>
  <si>
    <t>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t>
  </si>
  <si>
    <t>بالفيديو بيان السيد وزير الداخلية بشأن ضبط 120 صاروخ مضاد للطائرات فى أكبر صفقة للأسلحة الثقيلة moiegy</t>
  </si>
  <si>
    <t xml:space="preserve">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t>
  </si>
  <si>
    <t xml:space="preserve">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t>
  </si>
  <si>
    <t xml:space="preserve">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t>
  </si>
  <si>
    <t>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t>
  </si>
  <si>
    <t xml:space="preserve">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t>
  </si>
  <si>
    <t>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t>
  </si>
  <si>
    <t xml:space="preserve">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t>
  </si>
  <si>
    <t>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t>
  </si>
  <si>
    <t xml:space="preserve">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t>
  </si>
  <si>
    <t>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t>
  </si>
  <si>
    <t>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t>
  </si>
  <si>
    <t xml:space="preserve">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t>
  </si>
  <si>
    <t xml:space="preserve">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t>
  </si>
  <si>
    <t xml:space="preserve">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t>
  </si>
  <si>
    <t>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t>
  </si>
  <si>
    <t>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t>
  </si>
  <si>
    <t xml:space="preserve">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t>
  </si>
  <si>
    <t>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t>
  </si>
  <si>
    <t>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t>
  </si>
  <si>
    <t>موظفو الرئاسة يستقبلون الصحفية شيماء عادل منذ قليل في أديس أبابا والتى ستعود بصحبة الرئيس إلى أرض الوطن على طائرة الرئاسة اليوم بإذن الله</t>
  </si>
  <si>
    <t xml:space="preserve">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t>
  </si>
  <si>
    <t>قال ياسر علي المتحدث المؤقت باسم رئاسة الجمهورية إن الرئاسة ستصدر بياناً بشأن وفاة اللواء عمر سليمان خلال ساعة من الآن</t>
  </si>
  <si>
    <t>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t>
  </si>
  <si>
    <t>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t>
  </si>
  <si>
    <t>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t>
  </si>
  <si>
    <t xml:space="preserve">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t>
  </si>
  <si>
    <t>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t>
  </si>
  <si>
    <t xml:space="preserve">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t>
  </si>
  <si>
    <t xml:space="preserve">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t>
  </si>
  <si>
    <t>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t>
  </si>
  <si>
    <t xml:space="preserve">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t>
  </si>
  <si>
    <t>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t>
  </si>
  <si>
    <t xml:space="preserve">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t>
  </si>
  <si>
    <t>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t>
  </si>
  <si>
    <t>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t>
  </si>
  <si>
    <t>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t>
  </si>
  <si>
    <t>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t>
  </si>
  <si>
    <t xml:space="preserve">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t>
  </si>
  <si>
    <t>قرار رئاسي بالإفراج عن 58 من المحبوسين بأحكام محاكم عسكرية درست اللجنة القانونية المشكلة بقرار جمهوري حالتهم وأوصت بالإفراج عنهم</t>
  </si>
  <si>
    <t>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t>
  </si>
  <si>
    <t xml:space="preserve">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t>
  </si>
  <si>
    <t xml:space="preserve">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t>
  </si>
  <si>
    <t>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t>
  </si>
  <si>
    <t>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t>
  </si>
  <si>
    <t>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t>
  </si>
  <si>
    <t xml:space="preserve">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t>
  </si>
  <si>
    <t>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t>
  </si>
  <si>
    <t>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t>
  </si>
  <si>
    <t>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t>
  </si>
  <si>
    <t>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t>
  </si>
  <si>
    <t>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t>
  </si>
  <si>
    <t xml:space="preserve">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t>
  </si>
  <si>
    <t>الاوضاع فى سيناء شأن مصرى خالص وهو قضية أمن قوى مصرى وسبق وأعلن السيد الرئيس أن أمن سيناء قضية مصرية فى المقام الاول وجزء من منظومة الامن القومى المصرى</t>
  </si>
  <si>
    <t>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t>
  </si>
  <si>
    <t>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t>
  </si>
  <si>
    <t>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t>
  </si>
  <si>
    <t>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t>
  </si>
  <si>
    <t>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t>
  </si>
  <si>
    <t>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t>
  </si>
  <si>
    <t>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t>
  </si>
  <si>
    <t>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t>
  </si>
  <si>
    <t>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t>
  </si>
  <si>
    <t>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t>
  </si>
  <si>
    <t>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t>
  </si>
  <si>
    <t>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t>
  </si>
  <si>
    <t>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t>
  </si>
  <si>
    <t>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t>
  </si>
  <si>
    <t>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t>
  </si>
  <si>
    <t>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t>
  </si>
  <si>
    <t>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t>
  </si>
  <si>
    <t xml:space="preserve">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t>
  </si>
  <si>
    <t>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t>
  </si>
  <si>
    <t>هناك أيضاً وقفة احتجاجية للعناصر البدوية امام ديوان عام محافظة شمال سيناء للمطالبة بإسقاط الأحكام الغيابية المدنية التى تم الاشارة اليها فى الخبر السابق</t>
  </si>
  <si>
    <t>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t>
  </si>
  <si>
    <t>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t>
  </si>
  <si>
    <t>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t>
  </si>
  <si>
    <t>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t>
  </si>
  <si>
    <t>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t>
  </si>
  <si>
    <t>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t>
  </si>
  <si>
    <t>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t>
  </si>
  <si>
    <t>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t>
  </si>
  <si>
    <t>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t>
  </si>
  <si>
    <t xml:space="preserve">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t>
  </si>
  <si>
    <t>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t>
  </si>
  <si>
    <t>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t>
  </si>
  <si>
    <t>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t>
  </si>
  <si>
    <t>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t>
  </si>
  <si>
    <t>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t>
  </si>
  <si>
    <t xml:space="preserve">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t>
  </si>
  <si>
    <t>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t>
  </si>
  <si>
    <t xml:space="preserve">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t>
  </si>
  <si>
    <t>ضبط عدد 567 من مثيرى الشغب من بينهم عدد 61 لهم معلومات جنائية</t>
  </si>
  <si>
    <t>بلغ إجمالى المصابين من الشرطة بالقاهرة عدد 255 من بينهم 35 إصابة بخرطوش وعدد 8 إصابة بحروق وكذا إتلاف عدد 22 سيارة شرطة</t>
  </si>
  <si>
    <t>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t>
  </si>
  <si>
    <t>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t>
  </si>
  <si>
    <t xml:space="preserve">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t>
  </si>
  <si>
    <t>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t>
  </si>
  <si>
    <t>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t>
  </si>
  <si>
    <t>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t>
  </si>
  <si>
    <t>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t>
  </si>
  <si>
    <t xml:space="preserve">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t>
  </si>
  <si>
    <t>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t>
  </si>
  <si>
    <t>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t>
  </si>
  <si>
    <t>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t>
  </si>
  <si>
    <t>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t>
  </si>
  <si>
    <t xml:space="preserve">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t>
  </si>
  <si>
    <t xml:space="preserve">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t>
  </si>
  <si>
    <t>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t>
  </si>
  <si>
    <t>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t>
  </si>
  <si>
    <t>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t>
  </si>
  <si>
    <t>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t>
  </si>
  <si>
    <t>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t>
  </si>
  <si>
    <t xml:space="preserve">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t>
  </si>
  <si>
    <t>دعوة للعائلة المصرية من كل أطياف المجتمع ولن يتم فيها أى حوار وطنى بل هى رسالة طمأنة للشعب المصرى العظيم</t>
  </si>
  <si>
    <t>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t>
  </si>
  <si>
    <t>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t>
  </si>
  <si>
    <t>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t>
  </si>
  <si>
    <t xml:space="preserve">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t>
  </si>
  <si>
    <t xml:space="preserve">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t>
  </si>
  <si>
    <t>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t>
  </si>
  <si>
    <t>بيان بشأن قيام أشخاص بقطع طريق كوبري 6 أكتوبر moiegy
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المدعو / محمد رإ سن 16 بدون عمل ومقيم بالدقهلية هارب من أهليته 
المدعو / محمد أأ سن 32 سائق ومقيم بالمطرية 
حيث قام إثنان من المواطنين بضبط سالفى الذكر حال هروبهما من مطاردة الأهالى لهما أمام إحدى المراسى على نهر النيل بالقرب من ميدان عبد المنعم رياض 
تم إتخاذ كافة الإجراءات القانونية قبل الواقعة</t>
  </si>
  <si>
    <t>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t>
  </si>
  <si>
    <t>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t>
  </si>
  <si>
    <t xml:space="preserve">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t>
  </si>
  <si>
    <t>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t>
  </si>
  <si>
    <t>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t>
  </si>
  <si>
    <t>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t>
  </si>
  <si>
    <t>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t>
  </si>
  <si>
    <t>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t>
  </si>
  <si>
    <t>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t>
  </si>
  <si>
    <t>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t>
  </si>
  <si>
    <t>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t>
  </si>
  <si>
    <t>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t>
  </si>
  <si>
    <t>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t>
  </si>
  <si>
    <t>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t>
  </si>
  <si>
    <t>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t>
  </si>
  <si>
    <t xml:space="preserve">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t>
  </si>
  <si>
    <t>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t>
  </si>
  <si>
    <t>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t>
  </si>
  <si>
    <t>الجهة الموجه لها البيان</t>
  </si>
  <si>
    <t>قطاعات شعبوية</t>
  </si>
  <si>
    <t>جهات خارجية حكومية</t>
  </si>
  <si>
    <t>قطاعات مهنية</t>
  </si>
  <si>
    <t>طوائف دينية</t>
  </si>
  <si>
    <t>جهات خارجية غير حكومية</t>
  </si>
  <si>
    <t>قطاعات حكومية</t>
  </si>
  <si>
    <t>فئات سياسية</t>
  </si>
  <si>
    <t>http://www.azhar.eg/</t>
  </si>
  <si>
    <t>http://www.cabinet.gov.eg/arabic/Pages/default.aspx</t>
  </si>
  <si>
    <t>https://ar-ar.facebook.com/pg/CopticSP/about/?ref=page_internal</t>
  </si>
  <si>
    <t>http://www.sis.gov.eg/?lang=ar</t>
  </si>
  <si>
    <t>http://www.parliament.gov.eg/Introduction.aspx</t>
  </si>
  <si>
    <t>http://www.mohp.gov.eg/DynamicPages.aspx?page_id=8</t>
  </si>
  <si>
    <t>https://www.mod.gov.eg/ModWebSite/DefaultAr.aspx</t>
  </si>
  <si>
    <t>https://www.moi.gov.eg/home/about</t>
  </si>
  <si>
    <t>https://www.mfa.gov.eg/Arabic/Ministry/BriefHistory/Pages/default.aspx</t>
  </si>
  <si>
    <t>رابط البيان 3</t>
  </si>
  <si>
    <t>رابط البيان 4</t>
  </si>
  <si>
    <t>رابط البيان 5</t>
  </si>
  <si>
    <t>رابط البيان 6</t>
  </si>
  <si>
    <t>رابط البيان 7</t>
  </si>
  <si>
    <t>0145 - بيان سياسي - وزارة الصحة والسكان - 04 01 2012</t>
  </si>
  <si>
    <t>0146 - بيان سياسي - وزارة الداخلية - 23 01 2012</t>
  </si>
  <si>
    <t>0147 - بيان سياسي - وزارة الصحة والسكان - 29 01 2012</t>
  </si>
  <si>
    <t>0148 - بيان رياضي - الأمانة العامة لمجلس الوزراء - 01 02 2012</t>
  </si>
  <si>
    <t>0149 - بيان رياضي - الأمانة العامة لمجلس الوزراء - 01 02 2012</t>
  </si>
  <si>
    <t>0150 - بيان رياضي - الأمانة العامة لمجلس الوزراء - 01 02 2012</t>
  </si>
  <si>
    <t>0151 - بيان رياضي - وزارة شئون مجلس النواب - 01 02 2012</t>
  </si>
  <si>
    <t>0152 - بيان رياضي - وزارة شئون مجلس النواب - 01 02 2012</t>
  </si>
  <si>
    <t>0153 - بيان رياضي - وزارة الداخلية - 01 02 2012</t>
  </si>
  <si>
    <t>0154 - بيان رياضي - وزارة الداخلية - 01 02 2012</t>
  </si>
  <si>
    <t>0155 - بيان رياضي - وزارة الداخلية - 01 02 2012</t>
  </si>
  <si>
    <t>0156 - بيان رياضي - وزارة الصحة والسكان - 01 02 2012</t>
  </si>
  <si>
    <t>0157 - بيان رياضي - وزارة الصحة والسكان - 01 02 2012</t>
  </si>
  <si>
    <t>0158 - بيان رياضي - وزارة الصحة والسكان - 01 02 2012</t>
  </si>
  <si>
    <t>0159 - بيان رياضي - وزارة الصحة والسكان - 01 02 2012</t>
  </si>
  <si>
    <t>0160 - بيان رياضي - وزارة الصحة والسكان - 01 02 2012</t>
  </si>
  <si>
    <t>0162 - بيان رياضي - الأمانة العامة لمجلس الوزراء - 02 02 2012</t>
  </si>
  <si>
    <t>0163 - بيان رياضي - الأمانة العامة لمجلس الوزراء - 02 02 2012</t>
  </si>
  <si>
    <t>0164 - بيان رياضي - الأمانة العامة لمجلس الوزراء - 02 02 2012</t>
  </si>
  <si>
    <t>0165 - بيان رياضي - الأمانة العامة لمجلس الوزراء - 02 02 2012</t>
  </si>
  <si>
    <t>0166 - بيان رياضي - وزارة شئون مجلس النواب - 02 02 2012</t>
  </si>
  <si>
    <t>0167 - بيان رياضي - وزارة الدفاع والإنتاج الحربي - 02 02 2012</t>
  </si>
  <si>
    <t>0168 - بيان رياضي - وزارة الدفاع والإنتاج الحربي - 02 02 2012</t>
  </si>
  <si>
    <t>0169 - بيان رياضي - وزارة الداخلية - 02 02 2012</t>
  </si>
  <si>
    <t>0170 - بيان رياضي - وزارة الداخلية - 02 02 2012</t>
  </si>
  <si>
    <t>0171 - بيان رياضي - وزارة الخارجية - 02 02 2012</t>
  </si>
  <si>
    <t>0172 - بيان رياضي - وزارة الخارجية - 02 02 2012</t>
  </si>
  <si>
    <t>0173 - بيان رياضي - وزارة الصحة والسكان - 02 02 2012</t>
  </si>
  <si>
    <t>0174 - بيان رياضي - وزارة الصحة والسكان - 02 02 2012</t>
  </si>
  <si>
    <t>0175 - بيان رياضي - وزارة الصحة والسكان - 02 02 2012</t>
  </si>
  <si>
    <t>0176 - بيان رياضي - وزارة الصحة والسكان - 02 02 2012</t>
  </si>
  <si>
    <t>0177 - بيان رياضي - وزارة الصحة والسكان - 02 02 2012</t>
  </si>
  <si>
    <t>0178 - بيان رياضي - وزارة الصحة والسكان - 02 02 2012</t>
  </si>
  <si>
    <t>0179 - بيان رياضي - وزارة الصحة والسكان - 02 02 2012</t>
  </si>
  <si>
    <t>0180 - بيان رياضي - وزارة الصحة والسكان - 02 02 2012</t>
  </si>
  <si>
    <t>0182 - بيان رياضي - الكنيسة المصرية - 02 02 2012</t>
  </si>
  <si>
    <t>0183 - بيان رياضي - الكنيسة المصرية - 02 02 2012</t>
  </si>
  <si>
    <t>0184 - بيان رياضي - الكنيسة المصرية - 02 02 2012</t>
  </si>
  <si>
    <t>0185 - بيان رياضي - الكنيسة المصرية - 02 02 2012</t>
  </si>
  <si>
    <t>0186 - بيان رياضي - الكنيسة المصرية - 02 02 2012</t>
  </si>
  <si>
    <t>0187 - بيان رياضي - الكنيسة المصرية - 02 02 2012</t>
  </si>
  <si>
    <t>0188 - بيان رياضي - وزارة الداخلية - 03 02 2012</t>
  </si>
  <si>
    <t>0189 - بيان رياضي - الكنيسة المصرية - 03 02 2012</t>
  </si>
  <si>
    <t>0190 - بيان رياضي - الكنيسة المصرية - 03 02 2012</t>
  </si>
  <si>
    <t>0191 - بيان رياضي - وزارة الداخلية - 04 02 2012</t>
  </si>
  <si>
    <t>0192 - بيان رياضي - وزارة الداخلية - 04 02 2012</t>
  </si>
  <si>
    <t>0193 - بيان رياضي - وزارة شئون مجلس النواب - 05 02 2012</t>
  </si>
  <si>
    <t>0194 - بيان سياسي - وزارة الداخلية - 05 02 2012</t>
  </si>
  <si>
    <t>0195 - بيان رياضي - وزارة الداخلية - 06 02 2012</t>
  </si>
  <si>
    <t>0196 - بيان سياسي - وزارة الداخلية - 24 02 2012</t>
  </si>
  <si>
    <t>0197 - بيان سياسي - وزارة الداخلية - 25 02 2012</t>
  </si>
  <si>
    <t>0198 - بيان سياسي - وزارة الداخلية - 29 04 2012</t>
  </si>
  <si>
    <t>0199 - بيان سياسي - وزارة الدفاع والإنتاج الحربي - 02 05 2012</t>
  </si>
  <si>
    <t>0200 - بيان سياسي - وزارة الدفاع والإنتاج الحربي - 02 05 2012</t>
  </si>
  <si>
    <t>0201 - بيان سياسي - وزارة الصحة والسكان - 02 05 2012</t>
  </si>
  <si>
    <t>0202 - بيان سياسي - وزارة الدفاع والإنتاج الحربي - 04 05 2012</t>
  </si>
  <si>
    <t>0203 - بيان سياسي - وزارة الصحة والسكان - 13 05 2012</t>
  </si>
  <si>
    <t>0204 - بيان سياسي - وزارة الداخلية - 19 05 2012</t>
  </si>
  <si>
    <t>0205 - بيان سياسي - وزارة الداخلية - 20 05 2012</t>
  </si>
  <si>
    <t>0206 - بيان طائفي - الأزهر الشريف - 20 05 2012</t>
  </si>
  <si>
    <t>0207 - بيان سياسي - وزارة الصحة والسكان - 23 05 2012</t>
  </si>
  <si>
    <t>0208 - بيان سياسي - وزارة الصحة والسكان - 04 06 2012</t>
  </si>
  <si>
    <t>0209 - بيان سياسي - الأمانة العامة لمجلس الوزراء - 05 06 2012</t>
  </si>
  <si>
    <t>0210 - بيان سياسي - وزارة الصحة والسكان - 09 06 2012</t>
  </si>
  <si>
    <t>0211 - بيان سياسي - وزارة الداخلية - 17 06 2012</t>
  </si>
  <si>
    <t>0212 - بيان سياسي - ديوان عام رئاسة الجمهورية - 22 06 2012</t>
  </si>
  <si>
    <t>0213 - بيان سياسي - وزارة الدفاع والإنتاج الحربي - 22 06 2012</t>
  </si>
  <si>
    <t>0214 - بيان سياسي - وزارة الصحة والسكان - 22 06 2012</t>
  </si>
  <si>
    <t>0215 - بيان سياسي - الأمانة العامة لمجلس الوزراء - 23 06 2012</t>
  </si>
  <si>
    <t>0216 - بيان سياسي - ديوان عام رئاسة الجمهورية - 24 06 2012</t>
  </si>
  <si>
    <t>0217 - بيان سياسي - ديوان عام رئاسة الجمهورية - 24 06 2012</t>
  </si>
  <si>
    <t>0218 - بيان سياسي - ديوان عام رئاسة الجمهورية - 24 06 2012</t>
  </si>
  <si>
    <t>0219 - بيان سياسي - وزارة الدفاع والإنتاج الحربي - 30 06 2012</t>
  </si>
  <si>
    <t>0220 - بيان سياسي - وزارة الدفاع والإنتاج الحربي - 30 06 2012</t>
  </si>
  <si>
    <t>0221 - بيان سياسي - ديوان عام رئاسة الجمهورية - 04 07 2012</t>
  </si>
  <si>
    <t>0222 - بيان سياسي - وزارة الداخلية - 07 07 2012</t>
  </si>
  <si>
    <t>0223 - بيان سياسي - ديوان عام رئاسة الجمهورية - 09 07 2012</t>
  </si>
  <si>
    <t>0224 - بيان سياسي - وزارة الدفاع والإنتاج الحربي - 09 07 2012</t>
  </si>
  <si>
    <t>0225 - بيان سياسي - ديوان عام رئاسة الجمهورية - 11 07 2012</t>
  </si>
  <si>
    <t>0226 - بيان إجتماعي - ديوان عام رئاسة الجمهورية - 15 07 2012</t>
  </si>
  <si>
    <t>0227 - بيان إجتماعي - ديوان عام رئاسة الجمهورية - 16 07 2012</t>
  </si>
  <si>
    <t>0228 - بيان رياضي - وزارة الصحة والسكان - 17 07 2012</t>
  </si>
  <si>
    <t>0229 - بيان سياسي - ديوان عام رئاسة الجمهورية - 19 07 2012</t>
  </si>
  <si>
    <t>0230 - بيان سياسي - ديوان عام رئاسة الجمهورية - 24 07 2012</t>
  </si>
  <si>
    <t>0231 - بيان إقليمي - ديوان عام رئاسة الجمهورية - 29 07 2012</t>
  </si>
  <si>
    <t>0232 - بيان سياسي - ديوان عام رئاسة الجمهورية - 30 07 2012</t>
  </si>
  <si>
    <t>0233 - بيان إجتماعي - ديوان عام رئاسة الجمهورية - 30 07 2012</t>
  </si>
  <si>
    <t>0234 - بيان إجتماعي - وزارة الصحة والسكان - 02 08 2012</t>
  </si>
  <si>
    <t>0235 - بيان إجتماعي - وزارة الداخلية - 03 08 2012</t>
  </si>
  <si>
    <t>0236 - بيان إجتماعي - وزارة الداخلية - 03 08 2012</t>
  </si>
  <si>
    <t>0237 - بيان سياسي - وزارة الصحة والسكان - 05 08 2012</t>
  </si>
  <si>
    <t>0238 - بيان سياسي - ديوان عام رئاسة الجمهورية - 06 08 2012</t>
  </si>
  <si>
    <t>0239 - بيان سياسي - ديوان عام رئاسة الجمهورية - 06 08 2012</t>
  </si>
  <si>
    <t>0240 - بيان سياسي - وزارة الدفاع والإنتاج الحربي - 06 08 2012</t>
  </si>
  <si>
    <t>0241 - بيان سياسي - وزارة الداخلية - 06 08 2012</t>
  </si>
  <si>
    <t>0242 - بيان سياسي - ديوان عام رئاسة الجمهورية - 08 08 2012</t>
  </si>
  <si>
    <t>0243 - بيان سياسي - ديوان عام رئاسة الجمهورية - 09 08 2012</t>
  </si>
  <si>
    <t>0244 - بيان سياسي - ديوان عام رئاسة الجمهورية - 12 08 2012</t>
  </si>
  <si>
    <t>0245 - بيان سياسي - ديوان عام رئاسة الجمهورية - 12 08 2012</t>
  </si>
  <si>
    <t>0246 - بيان سياسي - الأمانة العامة لمجلس الوزراء - 13 08 2012</t>
  </si>
  <si>
    <t>0247 - بيان سياسي - وزارة الداخلية - 17 08 2012</t>
  </si>
  <si>
    <t>0248 - بيان سياسي - ديوان عام رئاسة الجمهورية - 18 08 2012</t>
  </si>
  <si>
    <t>0249 - بيان سياسي - ديوان عام رئاسة الجمهورية - 22 08 2012</t>
  </si>
  <si>
    <t>0250 - بيان سياسي - وزارة الصحة والسكان - 24 08 2012</t>
  </si>
  <si>
    <t>0251 - بيان سياسي - ديوان عام رئاسة الجمهورية - 27 08 2012</t>
  </si>
  <si>
    <t>0252 - بيان إقليمي - ديوان عام رئاسة الجمهورية - 05 09 2012</t>
  </si>
  <si>
    <t>0253 - بيان طائفي - ديوان عام رئاسة الجمهورية - 12 09 2012</t>
  </si>
  <si>
    <t>0254 - بيان سياسي - ديوان عام رئاسة الجمهورية - 12 09 2012</t>
  </si>
  <si>
    <t>0255 - بيان سياسي - ديوان عام رئاسة الجمهورية - 13 09 2012</t>
  </si>
  <si>
    <t>0256 - بيان طائفي - ديوان عام رئاسة الجمهورية - 13 09 2012</t>
  </si>
  <si>
    <t>0257 - بيان إقليمي - وزارة الداخلية - 14 09 2012</t>
  </si>
  <si>
    <t>0258 - بيان إقليمي - وزارة الداخلية - 15 09 2012</t>
  </si>
  <si>
    <t>0259 - بيان سياسي - ديوان عام رئاسة الجمهورية - 16 09 2012</t>
  </si>
  <si>
    <t>0260 - بيان سياسي - ديوان عام رئاسة الجمهورية - 16 09 2012</t>
  </si>
  <si>
    <t>0261 - بيان سياسي - ديوان عام رئاسة الجمهورية - 20 09 2012</t>
  </si>
  <si>
    <t>0262 - بيان سياسي - ديوان عام رئاسة الجمهورية - 23 09 2012</t>
  </si>
  <si>
    <t>0263 - بيان سياسي - ديوان عام رئاسة الجمهورية - 30 09 2012</t>
  </si>
  <si>
    <t>0264 - بيان سياسي - ديوان عام رئاسة الجمهورية - 03 10 2012</t>
  </si>
  <si>
    <t>0265 - بيان سياسي - ديوان عام رئاسة الجمهورية - 05 10 2012</t>
  </si>
  <si>
    <t>0266 - بيان طائفي - ديوان عام رئاسة الجمهورية - 05 10 2012</t>
  </si>
  <si>
    <t>0267 - بيان سياسي - ديوان عام رئاسة الجمهورية - 08 10 2012</t>
  </si>
  <si>
    <t>0268 - بيان سياسي - ديوان عام رئاسة الجمهورية - 08 10 2012</t>
  </si>
  <si>
    <t>0269 - بيان سياسي - ديوان عام رئاسة الجمهورية - 08 10 2012</t>
  </si>
  <si>
    <t>0270 - بيان سياسي - ديوان عام رئاسة الجمهورية - 08 10 2012</t>
  </si>
  <si>
    <t>0271 - بيان سياسي - ديوان عام رئاسة الجمهورية - 10 10 2012</t>
  </si>
  <si>
    <t>0272 - بيان سياسي - ديوان عام رئاسة الجمهورية - 10 10 2012</t>
  </si>
  <si>
    <t>0273 - بيان سياسي - ديوان عام رئاسة الجمهورية - 11 10 2012</t>
  </si>
  <si>
    <t>0274 - بيان إقليمي - ديوان عام رئاسة الجمهورية - 19 10 2012</t>
  </si>
  <si>
    <t>0275 - بيان سياسي - ديوان عام رئاسة الجمهورية - 20 10 2012</t>
  </si>
  <si>
    <t>0276 - بيان سياسي - ديوان عام رئاسة الجمهورية - 24 10 2012</t>
  </si>
  <si>
    <t>0277 - بيان إجتماعي - وزارة الدفاع والإنتاج الحربي - 29 10 2012</t>
  </si>
  <si>
    <t>0278 - بيان إجتماعي - ديوان عام رئاسة الجمهورية - 30 10 2012</t>
  </si>
  <si>
    <t>0279 - بيان إجتماعي - ديوان عام رئاسة الجمهورية - 01 11 2012</t>
  </si>
  <si>
    <t>0280 - بيان إجتماعي - ديوان عام رئاسة الجمهورية - 01 11 2012</t>
  </si>
  <si>
    <t>0281 - بيان سياسي - ديوان عام رئاسة الجمهورية - 02 11 2012</t>
  </si>
  <si>
    <t>0282 - بيان سياسي - ديوان عام رئاسة الجمهورية - 03 11 2012</t>
  </si>
  <si>
    <t>0283 - بيان إجتماعي - وزارة الدفاع والإنتاج الحربي - 03 11 2012</t>
  </si>
  <si>
    <t>0284 - بيان إجتماعي - وزارة الدفاع والإنتاج الحربي - 03 11 2012</t>
  </si>
  <si>
    <t>0285 - بيان سياسي - ديوان عام رئاسة الجمهورية - 04 11 2012</t>
  </si>
  <si>
    <t>0286 - بيان طائفي - ديوان عام رئاسة الجمهورية - 04 11 2012</t>
  </si>
  <si>
    <t>0287 - بيان سياسي - ديوان عام رئاسة الجمهورية - 04 11 2012</t>
  </si>
  <si>
    <t>0288 - بيان إجتماعي - وزارة الدفاع والإنتاج الحربي - 04 11 2012</t>
  </si>
  <si>
    <t>0289 - بيان سياسي - ديوان عام رئاسة الجمهورية - 06 11 2012</t>
  </si>
  <si>
    <t>0290 - بيان إجتماعي - وزارة الدفاع والإنتاج الحربي - 06 11 2012</t>
  </si>
  <si>
    <t>0291 - بيان إجتماعي - وزارة الدفاع والإنتاج الحربي - 06 11 2012</t>
  </si>
  <si>
    <t>0292 - بيان سياسي - ديوان عام رئاسة الجمهورية - 11 11 2012</t>
  </si>
  <si>
    <t>0293 - بيان إجتماعي - ديوان عام رئاسة الجمهورية - 12 11 2012</t>
  </si>
  <si>
    <t>0294 - بيان إجتماعي - ديوان عام رئاسة الجمهورية - 13 11 2012</t>
  </si>
  <si>
    <t>0295 - بيان سياسي - ديوان عام رئاسة الجمهورية - 15 11 2012</t>
  </si>
  <si>
    <t>0296 - بيان إجتماعي - ديوان عام رئاسة الجمهورية - 17 11 2012</t>
  </si>
  <si>
    <t>0297 - بيان إجتماعي - وزارة الدفاع والإنتاج الحربي - 17 11 2012</t>
  </si>
  <si>
    <t>0298 - بيان إقليمي - ديوان عام رئاسة الجمهورية - 18 11 2012</t>
  </si>
  <si>
    <t>0299 - بيان إجتماعي - وزارة الدفاع والإنتاج الحربي - 18 11 2012</t>
  </si>
  <si>
    <t>0300 - بيان سياسي - وزارة الصحة والسكان - 19 11 2012</t>
  </si>
  <si>
    <t>0301 - بيان طائفي - ديوان عام رئاسة الجمهورية - 21 11 2012</t>
  </si>
  <si>
    <t>0302 - بيان إقليمي - ديوان عام رئاسة الجمهورية - 21 11 2012</t>
  </si>
  <si>
    <t>0303 - بيان سياسي - ديوان عام رئاسة الجمهورية - 22 11 2012</t>
  </si>
  <si>
    <t>0304 - بيان سياسي - ديوان عام رئاسة الجمهورية - 25 11 2012</t>
  </si>
  <si>
    <t>0305 - بيان سياسي - وزارة الداخلية - 30 11 2012</t>
  </si>
  <si>
    <t>0306 - بيان سياسي - وزارة الداخلية - 30 11 2012</t>
  </si>
  <si>
    <t>0307 - بيان سياسي - ديوان عام رئاسة الجمهورية - 03 12 2012</t>
  </si>
  <si>
    <t>0308 - بيان سياسي - ديوان عام رئاسة الجمهورية - 04 12 2012</t>
  </si>
  <si>
    <t>0309 - بيان سياسي - وزارة الدفاع والإنتاج الحربي - 04 12 2012</t>
  </si>
  <si>
    <t>0310 - بيان سياسي - وزارة الصحة والسكان - 04 12 2012</t>
  </si>
  <si>
    <t>0311 - بيان سياسي - ديوان عام رئاسة الجمهورية - 05 12 2012</t>
  </si>
  <si>
    <t>0312 - بيان سياسي - ديوان عام رئاسة الجمهورية - 06 12 2012</t>
  </si>
  <si>
    <t>0313 - بيان سياسي - وزارة الدفاع والإنتاج الحربي - 06 12 2012</t>
  </si>
  <si>
    <t>0314 - بيان سياسي - وزارة الداخلية - 07 12 2012</t>
  </si>
  <si>
    <t>0315 - بيان سياسي - وزارة الداخلية - 07 12 2012</t>
  </si>
  <si>
    <t>0316 - بيان سياسي - ديوان عام رئاسة الجمهورية - 08 12 2012</t>
  </si>
  <si>
    <t>0317 - بيان سياسي - ديوان عام رئاسة الجمهورية - 08 12 2012</t>
  </si>
  <si>
    <t>0318 - بيان سياسي - ديوان عام رئاسة الجمهورية - 08 12 2012</t>
  </si>
  <si>
    <t>0319 - بيان سياسي - وزارة الدفاع والإنتاج الحربي - 08 12 2012</t>
  </si>
  <si>
    <t>0320 - بيان سياسي - وزارة الداخلية - 08 12 2012</t>
  </si>
  <si>
    <t>0321 - بيان سياسي - ديوان عام رئاسة الجمهورية - 10 12 2012</t>
  </si>
  <si>
    <t>0322 - بيان إجتماعي - ديوان عام رئاسة الجمهورية - 10 12 2012</t>
  </si>
  <si>
    <t>0323 - بيان سياسي - ديوان عام رئاسة الجمهورية - 10 12 2012</t>
  </si>
  <si>
    <t>0324 - بيان سياسي - وزارة الداخلية - 10 12 2012</t>
  </si>
  <si>
    <t>0325 - بيان سياسي - ديوان عام رئاسة الجمهورية - 11 12 2012</t>
  </si>
  <si>
    <t>0326 - بيان سياسي - ديوان عام رئاسة الجمهورية - 11 12 2012</t>
  </si>
  <si>
    <t>0327 - بيان سياسي - ديوان عام رئاسة الجمهورية - 11 12 2012</t>
  </si>
  <si>
    <t>0328 - بيان سياسي - وزارة الدفاع والإنتاج الحربي - 11 12 2012</t>
  </si>
  <si>
    <t>0329 - بيان سياسي - وزارة الداخلية - 11 12 2012</t>
  </si>
  <si>
    <t>0330 - بيان سياسي - وزارة الداخلية - 11 12 2012</t>
  </si>
  <si>
    <t>0331 - بيان سياسي - ديوان عام رئاسة الجمهورية - 12 12 2012</t>
  </si>
  <si>
    <t>0332 - بيان سياسي - ديوان عام رئاسة الجمهورية - 12 12 2012</t>
  </si>
  <si>
    <t>0333 - بيان إجتماعي - ديوان عام رئاسة الجمهورية - 12 12 2012</t>
  </si>
  <si>
    <t>0334 - بيان سياسي - وزارة الداخلية - 13 12 2012</t>
  </si>
  <si>
    <t>0335 - بيان سياسي - ديوان عام رئاسة الجمهورية - 14 12 2012</t>
  </si>
  <si>
    <t>0336 - بيان سياسي - وزارة الداخلية - 14 12 2012</t>
  </si>
  <si>
    <t>0337 - بيان سياسي - ديوان عام رئاسة الجمهورية - 15 12 2012</t>
  </si>
  <si>
    <t>0338 - بيان سياسي - وزارة الصحة والسكان - 15 12 2012</t>
  </si>
  <si>
    <t>0339 - بيان سياسي - وزارة الداخلية - 16 12 2012</t>
  </si>
  <si>
    <t>0340 - بيان سياسي - ديوان عام رئاسة الجمهورية - 17 12 2012</t>
  </si>
  <si>
    <t>0341 - بيان سياسي - ديوان عام رئاسة الجمهورية - 17 12 2012</t>
  </si>
  <si>
    <t>0342 - بيان سياسي - ديوان عام رئاسة الجمهورية - 18 12 2012</t>
  </si>
  <si>
    <t>0343 - بيان سياسي - ديوان عام رئاسة الجمهورية - 19 12 2012</t>
  </si>
  <si>
    <t>0344 - بيان سياسي - ديوان عام رئاسة الجمهورية - 20 12 2012</t>
  </si>
  <si>
    <t>0345 - بيان سياسي - وزارة الداخلية - 21 12 2012</t>
  </si>
  <si>
    <t>0346 - بيان سياسي - ديوان عام رئاسة الجمهورية - 22 12 2012</t>
  </si>
  <si>
    <t>0347 - بيان إجتماعي - وزارة الدفاع والإنتاج الحربي - 23 12 2012</t>
  </si>
  <si>
    <t>0348 - بيان سياسي - ديوان عام رئاسة الجمهورية - 26 12 2012</t>
  </si>
  <si>
    <t>0349 - بيان سياسي - ديوان عام رئاسة الجمهورية - 27 12 2012</t>
  </si>
  <si>
    <t>0350 - بيان سياسي - ديوان عام رئاسة الجمهورية - 29 12 2012</t>
  </si>
  <si>
    <t>0351 - بيان سياسي - وزارة الدفاع والإنتاج الحربي - 30 12 2012</t>
  </si>
  <si>
    <t>0352 - بيان سياسي - ديوان عام رئاسة الجمهورية - 31 12 2012</t>
  </si>
  <si>
    <t>0353 - بيان سياسي - وزارة الدفاع والإنتاج الحربي - 31 12 2012</t>
  </si>
  <si>
    <t>https://www.facebook.com/MoiEgy/photos/a.315804895129847/315804911796512/?type=3&amp;theater</t>
  </si>
  <si>
    <t>https://www.youtube.com/watch?v=cYY3wnXK35I</t>
  </si>
  <si>
    <t>https://www.facebook.com/Egypt.President.Morsi/photos/a.379235175465739/379237022132221/?type=3&amp;theater</t>
  </si>
  <si>
    <t>https://www.youtube.com/watch?v=5hZf8VI1HtM&amp;t=0s</t>
  </si>
  <si>
    <t>https://www.youtube.com/watch?v=HLwT973c3pI&amp;t=0s</t>
  </si>
  <si>
    <t>http://alwatan.kuwait.tt/articledetails.aspx?id=207819&amp;yearquarter=20123</t>
  </si>
  <si>
    <t>https://fmisr.com/showthread.php?t=418062</t>
  </si>
  <si>
    <t>https://www.facebook.com/Egypt.President.Morsi/photos/a.377665218956068/393956123993644/?type=3&amp;theater</t>
  </si>
  <si>
    <t>https://www.facebook.com/egpres.sm/photos/a.508187749198308/508188012531615/?type=3&amp;theater</t>
  </si>
  <si>
    <t>https://www.youtube.com/watch?v=OVMAtD44uSI&amp;fbclid=IwAR3_EUYtbVLnMqzLE5ytEQZb3XuUsVzgDjgkbOr33-Ds40OSs85M1ywCO9c</t>
  </si>
  <si>
    <t>https://www.youtube.com/watch?v=adNRxwL60wM&amp;t=0s</t>
  </si>
  <si>
    <t>https://www.facebook.com/Egypt.President.Morsi/photos/a.377665218956068/398795130176410/?type=1&amp;theater</t>
  </si>
  <si>
    <t>https://www.facebook.com/Egypt.President.Morsi/photos/a.377665218956068/407063732682883/?type=3&amp;theater</t>
  </si>
  <si>
    <t>https://www.facebook.com/Egypt.President.Morsi/photos/a.377665218956068/409673332421923/?type=3</t>
  </si>
  <si>
    <t>https://www.facebook.com/egpres.sm/photos/a.508187749198308/531488506868232/?type=3&amp;theater</t>
  </si>
  <si>
    <t>http://www.sis.gov.eg/Story/63102/%D8%AD%D9%85%D9%84%D8%A9-%D9%82%D9%8A%D8%A7%D8%B3-%D8%A2%D8%B1%D8%A7%D8%A1-%D9%88%D8%A7%D9%82%D8%AA%D8%B1%D8%A7%D8%AD%D8%A7%D8%AA-%D8%A7%D9%84%D9%85%D9%88%D8%A7%D8%B7%D9%86%D9%8A%D9%86-%D8%AD%D9%88%D9%84-%D9%85%D9%88%D8%A7%D8%AF-%D8%A7%D9%84%D8%AF%D8%B3%D8%AA%D9%88%D8%B1-%D8%A7%D9%84%D9%85%D8%B5%D8%B1%D9%8A-%D8%A7%D9%84%D8%AC%D8%AF%D9%8A%D8%AF-10-%D8%A3%D9%83%D8%AA%D9%88%D8%A8%D8%B1-2012?lang=ar</t>
  </si>
  <si>
    <t>http://alwatan.kuwait.tt/articledetails.aspx?id=228294&amp;yearquarter=20124</t>
  </si>
  <si>
    <t>https://www.facebook.com/egpres.sm/photos/a.508187749198308/546066248743791/?type=3&amp;theater</t>
  </si>
  <si>
    <t>https://www.facebook.com/egpres.sm/photos/a.508187749198308/548126365204446/?type=3&amp;theater</t>
  </si>
  <si>
    <t>https://www.facebook.com/egpres.sm/photos/a.508187749198308/551426514874431/?type=3&amp;theater</t>
  </si>
  <si>
    <t>https://www.facebook.com/egpres.sm/photos/a.508187749198308/552347278115688/?type=3&amp;theater</t>
  </si>
  <si>
    <t>https://www.facebook.com/egpres.sm/photos/a.508187749198308/552349254782157/?type=3&amp;theater</t>
  </si>
  <si>
    <t>https://www.facebook.com/Egypt.President.Morsi/photos/a.377665218956068/428390207216902/?type=3&amp;theater</t>
  </si>
  <si>
    <t>https://www.facebook.com/egpres.sm/photos/a.508187749198308/553094154707667/?type=3&amp;theater</t>
  </si>
  <si>
    <t>https://www.facebook.com/egpres.sm/photos/a.508187749198308/553773237973092/?type=3&amp;theater</t>
  </si>
  <si>
    <t>https://www.facebook.com/egpres.sm/photos/a.508187749198308/553681867982229/?type=3&amp;theater</t>
  </si>
  <si>
    <t>https://www.facebook.com/egpres.sm/photos/a.508187749198308/553851701298579/?type=3&amp;theater</t>
  </si>
  <si>
    <t>https://www.facebook.com/egpres.sm/photos/a.508187749198308/554649084552174/?type=3&amp;theater</t>
  </si>
  <si>
    <t>https://www.facebook.com/egpres.sm/photos/a.508187749198308/556912510992498/?type=3&amp;theater</t>
  </si>
  <si>
    <t>https://www.facebook.com/egpres.sm/photos/a.508187749198308/557505170933232/?type=3&amp;theater</t>
  </si>
  <si>
    <t>https://www.facebook.com/pg/egpres.sm/photos/?tab=album&amp;album_id=558033957547020</t>
  </si>
  <si>
    <t>https://www.facebook.com/egpres.sm/photos/a.558033957547020/558034034213679/?type=3&amp;theater</t>
  </si>
  <si>
    <t>https://www.facebook.com/media/set/?set=a.558033957547020&amp;type=3</t>
  </si>
  <si>
    <t>https://www.facebook.com/egpres.sm/photos/a.558033957547020/558034084213674/?type=3&amp;theater</t>
  </si>
  <si>
    <t>https://www.facebook.com/egpres.sm/photos/a.558033957547020/558034154213667/?type=3&amp;theater</t>
  </si>
  <si>
    <t>http://www.tanseerel.com/main/articles.aspx?article_no=49224&amp;menu_id=</t>
  </si>
  <si>
    <t>https://www.facebook.com/egpres.sm/photos/a.508187749198308/559688067381609/?type=3&amp;theater</t>
  </si>
  <si>
    <t>https://www.facebook.com/egpres.sm/photos/a.508187749198308/560368923980190/?type=3&amp;theater</t>
  </si>
  <si>
    <t>https://www.facebook.com/egpres.sm/photos/a.508187749198308/561862887164127/?type=3&amp;theater</t>
  </si>
  <si>
    <t>https://www.facebook.com/egpres.sm/photos/a.561941577156258/561941720489577/?type=3&amp;theater</t>
  </si>
  <si>
    <t>https://www.youtube.com/watch?v=AnkFdJAMLHM&amp;t=0s</t>
  </si>
  <si>
    <t>https://www.facebook.com/MoiEgy/photos/a.473329436044058/473329652710703/?type=3&amp;theater</t>
  </si>
  <si>
    <t>https://www.facebook.com/MoiEgy/photos/a.473329436044058/473329802710688/?type=3&amp;theater</t>
  </si>
  <si>
    <t>https://www.facebook.com/egpres.sm/photos/a.508187749198308/568176796532736/?type=3&amp;theater</t>
  </si>
  <si>
    <t>https://www.facebook.com/egpres.sm/photos/a.508187749198308/568758409807908/?type=3&amp;theater</t>
  </si>
  <si>
    <t>http://alwatan.kuwait.tt/articledetails.aspx?id=239094&amp;yearquarter=20124</t>
  </si>
  <si>
    <t>https://www.facebook.com/egpres.sm/photos/a.508187749198308/570244732992609/?type=3&amp;theater</t>
  </si>
  <si>
    <t>https://www.facebook.com/egpres.sm/photos/a.508187749198308/571386252878457/?type=3&amp;theater</t>
  </si>
  <si>
    <t>https://www.facebook.com/egpres.sm/photos/a.508187749198308/571381706212245/?type=3&amp;theater</t>
  </si>
  <si>
    <t>https://www.facebook.com/MoiEgy/photos/a.181676241876047/477611768949158/?type=3&amp;theater</t>
  </si>
  <si>
    <t>https://www.facebook.com/egpres.sm/photos/a.508187749198308/571533906197025/?type=3&amp;theater</t>
  </si>
  <si>
    <t>https://www.facebook.com/egpres.sm/photos/a.508187749198308/571511452865937/?type=3&amp;theater</t>
  </si>
  <si>
    <t>https://www.facebook.com/egpres.sm/photos/a.508187749198308/571956782821404/?type=3&amp;theater</t>
  </si>
  <si>
    <t>https://www.facebook.com/EgyArmySpox/photos/a.219625808168409/237637839700539/?type=3&amp;theater</t>
  </si>
  <si>
    <t>https://www.facebook.com/MoiEgy/photos/a.478173512226317/478173788892956/?type=3&amp;theater</t>
  </si>
  <si>
    <t>https://www.facebook.com/egpres.sm/photos/a.508187749198308/572423529441396/?type=3&amp;theater</t>
  </si>
  <si>
    <t>https://www.facebook.com/egpres.sm/photos/a.508187749198308/573485602668522/?type=3&amp;theater</t>
  </si>
  <si>
    <t>https://www.facebook.com/egpres.sm/photos/a.508187749198308/573758535974562/?type=3&amp;theater</t>
  </si>
  <si>
    <t>https://www.facebook.com/egpres.sm/photos/a.508187749198308/575058862511196/?type=3&amp;theater</t>
  </si>
  <si>
    <t>https://www.facebook.com/egpres.sm/photos/a.508187749198308/575480385802377/?type=3&amp;theater</t>
  </si>
  <si>
    <t>https://www.facebook.com/egpres.sm/photos/a.508187749198308/576277489056000/?type=3&amp;theater</t>
  </si>
  <si>
    <t>https://www.facebook.com/egpres.sm/photos/a.508187749198308/576891432327939/?type=3&amp;theater</t>
  </si>
  <si>
    <t>https://www.facebook.com/egpres.sm/photos/a.508187749198308/578348862182196/?type=3&amp;theater</t>
  </si>
  <si>
    <t>https://www.facebook.com/EgyArmySpox/photos/a.242634695867520/242634769200846/?type=3&amp;theater</t>
  </si>
  <si>
    <t>https://www.facebook.com/egpres.sm/photos/a.508187749198308/580577675292648/?type=3&amp;theater</t>
  </si>
  <si>
    <t>https://www.facebook.com/egpres.sm/photos/a.508187749198308/580992731917809/?type=3&amp;theater</t>
  </si>
  <si>
    <t>https://www.youtube.com/watch?v=PT2kXu68k9w&amp;fbclid=IwAR1JpZiWWASubHs43LpBcTe2_3kEYYVPCPbUvEz-JwGyoMtHBJ-E5C6TQWk</t>
  </si>
  <si>
    <t>https://www.facebook.com/Egypt.President.Morsi/photos/a.377665218956068/450271465028776/?type=3&amp;theater</t>
  </si>
  <si>
    <t>https://www.facebook.com/EgyArmySpox/videos/128175174010283/?v=128175174010283</t>
  </si>
  <si>
    <t>https://www.facebook.com/egpres.sm/photos/a.508187749198308/583128635037552/?type=3&amp;theater</t>
  </si>
  <si>
    <t>0161 - بيان رياضي - الأزهر الشريف - 01 02 2012</t>
  </si>
  <si>
    <t>0181 - بيان رياضي - الأزهر الشريف - 02 02 2012</t>
  </si>
  <si>
    <t>نوع الجهة المصدرة للبيان</t>
  </si>
  <si>
    <t>القطاع المتصل بالبيان</t>
  </si>
  <si>
    <t>الجهة الموجه لها االبيان</t>
  </si>
  <si>
    <t>معلومات مرتبطة بالجهة المُصدرة للبيان</t>
  </si>
  <si>
    <t>سلطات تنفيذية</t>
  </si>
  <si>
    <t>سلطات دينية</t>
  </si>
  <si>
    <t>سلطات قضائية</t>
  </si>
  <si>
    <t>سلطات تشريعية</t>
  </si>
  <si>
    <t>روابط المصادر</t>
  </si>
  <si>
    <t>الإجمالي</t>
  </si>
  <si>
    <t>توزيع البيانات الصادرة من الجهات الرسمية وفقاً لـنوع المصدر الرئيسي لاعتماد البيان واسم الجهة الرسمية / الوزارة</t>
  </si>
  <si>
    <t>توزيع البيانات الصادرة من الجهات الرسمية وفقاً لـنوع المصدر الرئيسي لاعتماد البيان والإقليم الجغرافي المتصل بالبيان</t>
  </si>
  <si>
    <t>توزيع البيانات الصادرة من الجهات الرسمية وفقاً لـنوع المصدر الرئيسي لاعتماد البيان وخلفية البيان</t>
  </si>
  <si>
    <t>توزيع البيانات الصادرة من الجهات الرسمية وفقاً لـاسم الجهة الرسمية / الوزارة والإقليم الجغرافي المتصل بالبيان</t>
  </si>
  <si>
    <t>توزيع البيانات الصادرة من الجهات الرسمية وفقاً لـاسم الجهة الرسمية / الوزارة وخلفية البيان</t>
  </si>
  <si>
    <t>توزيع البيانات الصادرة من الجهات الرسمية وفقاً لـاسم الجهة الرسمية / الوزارة والجهة الموجه لها البيان</t>
  </si>
  <si>
    <t>توزيع البيانات الصادرة من الجهات الرسمية وفقاً لـاسم الجهة الرسمية / الوزارة ونوع الجهة الموجه لها البيان</t>
  </si>
  <si>
    <t>توزيع البيانات الصادرة من الجهات الرسمية وفقاً لـمستوى مؤسسي متصل بنطاق البيان والإقليم الجغرافي المتصل بالبيان</t>
  </si>
  <si>
    <t>توزيع البيانات الصادرة من الجهات الرسمية وفقاً لـمستوى مؤسسي متصل بنطاق البيان وخلفية البيان</t>
  </si>
  <si>
    <t>توزيع البيانات الصادرة من الجهات الرسمية وفقاً لـمستوى مؤسسي متصل بنطاق البيان والجهة الموجه لها البيان</t>
  </si>
  <si>
    <t>توزيع البيانات الصادرة من الجهات الرسمية وفقاً لـمستوى مؤسسي متصل بنطاق البيان ونوع الجهة الموجه لها البيان</t>
  </si>
  <si>
    <t>توزيع البيانات الصادرة من الجهات الرسمية وفقاً لـنوع الجهة المصدرة للبيان والإقليم الجغرافي المتصل بالبيان</t>
  </si>
  <si>
    <t>توزيع البيانات الصادرة من الجهات الرسمية وفقاً لـنوع الجهة المصدرة للبيان وخلفية البيان</t>
  </si>
  <si>
    <t>توزيع البيانات الصادرة من الجهات الرسمية وفقاً لـنوع الجهة المصدرة للبيان والجهة الموجه لها البيان</t>
  </si>
  <si>
    <t>توزيع البيانات الصادرة من الجهات الرسمية وفقاً لـنوع الجهة المصدرة للبيان ونوع الجهة الموجه لها البيان</t>
  </si>
  <si>
    <t>توزيع البيانات الصادرة من الجهات الرسمية وفقاً لـخلفية البيان والجهة الموجه لها البيان</t>
  </si>
  <si>
    <t>توزيع البيانات الصادرة من الجهات الرسمية وفقاً لـخلفية البيان ونوع الجهة الموجه لها البيان</t>
  </si>
  <si>
    <t>مع مراعاة أن تلك الأرقام لا تعبر عن كافة البيانات الصادرة من الجهات الرسمية وإنما "تمثل البيانات المتعلقة بأحداث سياسية أو اجتماعية حدثت داخل مصر مع استبعاد البيانات المتعلقة بأحداث خارج مصر" وبالتالي فإن الأرقام لا تعبر عن إجمالي البيانات الصادرة من  الجهات المستهدفة</t>
  </si>
  <si>
    <t>Row Labels</t>
  </si>
  <si>
    <t>Grand Total</t>
  </si>
  <si>
    <t>المتحدث العسكرى الرسمي للقوات المسلحة</t>
  </si>
  <si>
    <t>جهات رسمية عبر منصات إعلامية</t>
  </si>
  <si>
    <t>رقم أرشيف البيان</t>
  </si>
  <si>
    <t>قاعدة بيانات أرشيف البيانات والمواقف الصادرة من الجهات الرسمية - مصر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</si>
</sst>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5" formatCode="0000"/>
  </numFmts>
  <fonts count="13" x14ac:knownFonts="1">
    <font>
      <sz val="11"/>
      <color theme="1"/>
      <name val="Calibri"/>
      <family val="2"/>
      <scheme val="minor"/>
    </font>
    <font>
      <sz val="8"/>
      <name val="Calibri"/>
      <family val="2"/>
      <scheme val="minor"/>
    </font>
    <font>
      <b/>
      <sz val="11"/>
      <color theme="1"/>
      <name val="Calibri"/>
      <family val="2"/>
      <scheme val="minor"/>
    </font>
    <font>
      <sz val="13"/>
      <color theme="1"/>
      <name val="Arial"/>
      <family val="2"/>
    </font>
    <font>
      <b/>
      <sz val="13"/>
      <color theme="0"/>
      <name val="Arial"/>
      <family val="2"/>
    </font>
    <font>
      <b/>
      <sz val="13"/>
      <color theme="1"/>
      <name val="Arial"/>
      <family val="2"/>
    </font>
    <font>
      <b/>
      <sz val="16"/>
      <color theme="0"/>
      <name val="Arial"/>
      <family val="2"/>
    </font>
    <font>
      <sz val="11"/>
      <color theme="1"/>
      <name val="Arial"/>
      <family val="2"/>
    </font>
    <font>
      <b/>
      <sz val="14"/>
      <color theme="1"/>
      <name val="Arial"/>
      <family val="2"/>
    </font>
    <font>
      <sz val="11"/>
      <color theme="0"/>
      <name val="Arial"/>
      <family val="2"/>
    </font>
    <font>
      <b/>
      <sz val="11"/>
      <color theme="1"/>
      <name val="Arial"/>
      <family val="2"/>
    </font>
    <font>
      <b/>
      <sz val="11"/>
      <color theme="0"/>
      <name val="Arial"/>
      <family val="2"/>
    </font>
    <font>
      <u/>
      <sz val="11"/>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FEC2C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0" fillId="0" borderId="0" xfId="0" applyAlignment="1">
      <alignment wrapText="1"/>
    </xf>
    <xf numFmtId="0" fontId="2" fillId="0" borderId="0" xfId="0" applyFont="1"/>
    <xf numFmtId="0" fontId="3" fillId="2" borderId="7"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3" fillId="2" borderId="8"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164" fontId="3" fillId="3" borderId="7" xfId="0" applyNumberFormat="1"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3" fillId="3" borderId="12"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3" xfId="0"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165" fontId="4" fillId="5" borderId="17" xfId="0" applyNumberFormat="1"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164" fontId="3" fillId="6" borderId="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0" fontId="5" fillId="2" borderId="0" xfId="0" applyFont="1" applyFill="1" applyAlignment="1">
      <alignment horizontal="center" vertical="center" wrapText="1" readingOrder="2"/>
    </xf>
    <xf numFmtId="0" fontId="3" fillId="2" borderId="21"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3" fillId="2" borderId="20" xfId="0" applyFont="1" applyFill="1" applyBorder="1" applyAlignment="1">
      <alignment horizontal="center" vertical="center" wrapText="1" readingOrder="2"/>
    </xf>
    <xf numFmtId="0" fontId="4" fillId="5" borderId="22"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3" xfId="0" applyFont="1" applyFill="1" applyBorder="1" applyAlignment="1">
      <alignment horizontal="center" vertical="center" wrapText="1" readingOrder="2"/>
    </xf>
    <xf numFmtId="0" fontId="5" fillId="2" borderId="19" xfId="0" applyFont="1" applyFill="1" applyBorder="1" applyAlignment="1">
      <alignment horizontal="center" vertical="center" wrapText="1" readingOrder="2"/>
    </xf>
    <xf numFmtId="3" fontId="6" fillId="5" borderId="18" xfId="0" applyNumberFormat="1" applyFont="1" applyFill="1" applyBorder="1" applyAlignment="1">
      <alignment horizontal="center" vertical="center" wrapText="1" readingOrder="2"/>
    </xf>
    <xf numFmtId="0" fontId="4" fillId="5" borderId="17" xfId="0" applyFont="1" applyFill="1" applyBorder="1" applyAlignment="1">
      <alignment horizontal="center" vertical="center" wrapText="1" readingOrder="2"/>
    </xf>
    <xf numFmtId="0" fontId="3" fillId="2" borderId="31" xfId="0" applyFont="1" applyFill="1" applyBorder="1" applyAlignment="1">
      <alignment horizontal="center" vertical="center" wrapText="1" readingOrder="2"/>
    </xf>
    <xf numFmtId="0" fontId="3" fillId="2" borderId="32" xfId="0" applyFont="1" applyFill="1" applyBorder="1" applyAlignment="1">
      <alignment horizontal="center" vertical="center" wrapText="1" readingOrder="2"/>
    </xf>
    <xf numFmtId="0" fontId="3" fillId="2" borderId="38" xfId="0" applyFont="1" applyFill="1" applyBorder="1" applyAlignment="1">
      <alignment horizontal="center" vertical="center" wrapText="1" readingOrder="2"/>
    </xf>
    <xf numFmtId="0" fontId="3" fillId="2" borderId="3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42" xfId="0" applyFont="1" applyFill="1" applyBorder="1" applyAlignment="1">
      <alignment horizontal="center" vertical="center" wrapText="1" readingOrder="2"/>
    </xf>
    <xf numFmtId="0" fontId="4" fillId="5" borderId="40" xfId="0" applyFont="1" applyFill="1" applyBorder="1" applyAlignment="1">
      <alignment horizontal="center" vertical="center" wrapText="1" readingOrder="2"/>
    </xf>
    <xf numFmtId="3" fontId="6" fillId="5" borderId="36" xfId="0" applyNumberFormat="1"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3" fillId="2" borderId="42"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3" fillId="2" borderId="28" xfId="0" applyFont="1" applyFill="1" applyBorder="1" applyAlignment="1">
      <alignment horizontal="center" vertical="center" wrapText="1" readingOrder="2"/>
    </xf>
    <xf numFmtId="0" fontId="3" fillId="2" borderId="29" xfId="0"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4" fillId="5" borderId="47" xfId="0" applyFont="1" applyFill="1" applyBorder="1" applyAlignment="1">
      <alignment horizontal="center" vertical="center" wrapText="1" readingOrder="2"/>
    </xf>
    <xf numFmtId="0" fontId="4" fillId="5" borderId="48" xfId="0" applyFont="1" applyFill="1" applyBorder="1" applyAlignment="1">
      <alignment horizontal="center" vertical="center" wrapText="1" readingOrder="2"/>
    </xf>
    <xf numFmtId="0" fontId="3" fillId="2" borderId="37" xfId="0" applyFont="1" applyFill="1" applyBorder="1" applyAlignment="1">
      <alignment horizontal="center" vertical="center" wrapText="1" readingOrder="2"/>
    </xf>
    <xf numFmtId="0" fontId="3" fillId="2" borderId="27"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3" fillId="2" borderId="35"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5" fillId="2" borderId="49" xfId="0" applyFont="1" applyFill="1" applyBorder="1" applyAlignment="1">
      <alignment horizontal="center" vertical="center" wrapText="1" readingOrder="2"/>
    </xf>
    <xf numFmtId="0" fontId="7" fillId="0" borderId="0" xfId="0" applyFont="1"/>
    <xf numFmtId="3" fontId="8" fillId="7" borderId="22" xfId="0" applyNumberFormat="1" applyFont="1" applyFill="1" applyBorder="1" applyAlignment="1">
      <alignment horizontal="center" vertical="center" wrapText="1"/>
    </xf>
    <xf numFmtId="0" fontId="9" fillId="0" borderId="0" xfId="0" applyFont="1"/>
    <xf numFmtId="3" fontId="8" fillId="7" borderId="12" xfId="0" applyNumberFormat="1" applyFont="1" applyFill="1" applyBorder="1" applyAlignment="1">
      <alignment horizontal="center" vertical="center" wrapText="1"/>
    </xf>
    <xf numFmtId="3" fontId="8" fillId="7" borderId="13" xfId="0"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3" fontId="8" fillId="7" borderId="36" xfId="0" applyNumberFormat="1" applyFont="1" applyFill="1" applyBorder="1" applyAlignment="1">
      <alignment horizontal="center" vertical="center" wrapText="1"/>
    </xf>
    <xf numFmtId="3" fontId="9" fillId="0" borderId="0" xfId="0" applyNumberFormat="1" applyFont="1"/>
    <xf numFmtId="3" fontId="8" fillId="7" borderId="45" xfId="0" applyNumberFormat="1" applyFont="1" applyFill="1" applyBorder="1" applyAlignment="1">
      <alignment horizontal="center" vertical="center" wrapText="1"/>
    </xf>
    <xf numFmtId="3" fontId="8" fillId="7" borderId="24" xfId="0" applyNumberFormat="1" applyFont="1" applyFill="1" applyBorder="1" applyAlignment="1">
      <alignment horizontal="center" vertical="center" wrapText="1"/>
    </xf>
    <xf numFmtId="3" fontId="8" fillId="7" borderId="46" xfId="0" applyNumberFormat="1" applyFont="1" applyFill="1" applyBorder="1" applyAlignment="1">
      <alignment horizontal="center" vertical="center" wrapText="1"/>
    </xf>
    <xf numFmtId="3" fontId="8" fillId="7" borderId="41" xfId="0" applyNumberFormat="1" applyFont="1" applyFill="1" applyBorder="1" applyAlignment="1">
      <alignment horizontal="center" vertical="center" wrapText="1"/>
    </xf>
    <xf numFmtId="3" fontId="8" fillId="7" borderId="30" xfId="0" applyNumberFormat="1" applyFont="1" applyFill="1" applyBorder="1" applyAlignment="1">
      <alignment horizontal="center" vertical="center" wrapText="1"/>
    </xf>
    <xf numFmtId="3" fontId="8" fillId="7" borderId="35" xfId="0" applyNumberFormat="1" applyFont="1" applyFill="1" applyBorder="1" applyAlignment="1">
      <alignment horizontal="center" vertical="center" wrapText="1"/>
    </xf>
    <xf numFmtId="3" fontId="8" fillId="7" borderId="11" xfId="0" applyNumberFormat="1" applyFont="1" applyFill="1" applyBorder="1" applyAlignment="1">
      <alignment horizontal="center" vertical="center" wrapText="1"/>
    </xf>
    <xf numFmtId="3" fontId="8" fillId="7" borderId="23" xfId="0" applyNumberFormat="1" applyFont="1" applyFill="1" applyBorder="1" applyAlignment="1">
      <alignment horizontal="center" vertical="center" wrapText="1"/>
    </xf>
    <xf numFmtId="3" fontId="8" fillId="7" borderId="42" xfId="0" applyNumberFormat="1" applyFont="1" applyFill="1" applyBorder="1" applyAlignment="1">
      <alignment horizontal="center" vertical="center" wrapText="1"/>
    </xf>
    <xf numFmtId="3" fontId="8" fillId="7" borderId="40" xfId="0" applyNumberFormat="1" applyFont="1" applyFill="1" applyBorder="1" applyAlignment="1">
      <alignment horizontal="center" vertical="center" wrapText="1"/>
    </xf>
    <xf numFmtId="0" fontId="10" fillId="0" borderId="0" xfId="0" applyFont="1"/>
    <xf numFmtId="0" fontId="11" fillId="0" borderId="0" xfId="0" applyFont="1"/>
    <xf numFmtId="0" fontId="5" fillId="2" borderId="25" xfId="0" applyFont="1" applyFill="1" applyBorder="1" applyAlignment="1">
      <alignment horizontal="center" vertical="center" wrapText="1" readingOrder="2"/>
    </xf>
    <xf numFmtId="0" fontId="0" fillId="0" borderId="0" xfId="0" pivotButton="1"/>
    <xf numFmtId="0" fontId="0" fillId="0" borderId="0" xfId="0" applyAlignment="1">
      <alignment horizontal="right"/>
    </xf>
    <xf numFmtId="0" fontId="12" fillId="4" borderId="3" xfId="1" applyFill="1" applyBorder="1" applyAlignment="1">
      <alignment horizontal="center" vertical="center" wrapText="1" readingOrder="2"/>
    </xf>
    <xf numFmtId="0" fontId="4" fillId="5" borderId="4"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5" fillId="2" borderId="34" xfId="0" applyFont="1" applyFill="1" applyBorder="1" applyAlignment="1">
      <alignment horizontal="center" vertical="center" wrapText="1" readingOrder="2"/>
    </xf>
    <xf numFmtId="0" fontId="5" fillId="2" borderId="35" xfId="0" applyFont="1" applyFill="1" applyBorder="1" applyAlignment="1">
      <alignment horizontal="center" vertical="center" wrapText="1" readingOrder="2"/>
    </xf>
    <xf numFmtId="0" fontId="5" fillId="2" borderId="36"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8A0000"/>
      <color rgb="FFFEC2C2"/>
      <color rgb="FF538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1471083</xdr:colOff>
      <xdr:row>0</xdr:row>
      <xdr:rowOff>317500</xdr:rowOff>
    </xdr:from>
    <xdr:to>
      <xdr:col>5</xdr:col>
      <xdr:colOff>13507</xdr:colOff>
      <xdr:row>2</xdr:row>
      <xdr:rowOff>318108</xdr:rowOff>
    </xdr:to>
    <xdr:pic>
      <xdr:nvPicPr>
        <xdr:cNvPr id="5" name="Picture 4">
          <a:extLst>
            <a:ext uri="{FF2B5EF4-FFF2-40B4-BE49-F238E27FC236}">
              <a16:creationId xmlns:a16="http://schemas.microsoft.com/office/drawing/2014/main" id="{F3092F9E-303E-4431-8E45-40F3D6BB0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790093" y="317500"/>
          <a:ext cx="726824" cy="711808"/>
        </a:xfrm>
        <a:prstGeom prst="rect">
          <a:avLst/>
        </a:prstGeom>
      </xdr:spPr>
    </xdr:pic>
    <xdr:clientData/>
  </xdr:twoCellAnchor>
  <xdr:twoCellAnchor editAs="oneCell">
    <xdr:from>
      <xdr:col>4</xdr:col>
      <xdr:colOff>1447800</xdr:colOff>
      <xdr:row>16</xdr:row>
      <xdr:rowOff>342900</xdr:rowOff>
    </xdr:from>
    <xdr:to>
      <xdr:col>4</xdr:col>
      <xdr:colOff>2174624</xdr:colOff>
      <xdr:row>18</xdr:row>
      <xdr:rowOff>343508</xdr:rowOff>
    </xdr:to>
    <xdr:pic>
      <xdr:nvPicPr>
        <xdr:cNvPr id="6" name="Picture 5">
          <a:extLst>
            <a:ext uri="{FF2B5EF4-FFF2-40B4-BE49-F238E27FC236}">
              <a16:creationId xmlns:a16="http://schemas.microsoft.com/office/drawing/2014/main" id="{16DDD6F8-A7BB-4ABF-B151-F634207BF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6121400"/>
          <a:ext cx="726824" cy="711808"/>
        </a:xfrm>
        <a:prstGeom prst="rect">
          <a:avLst/>
        </a:prstGeom>
      </xdr:spPr>
    </xdr:pic>
    <xdr:clientData/>
  </xdr:twoCellAnchor>
  <xdr:twoCellAnchor editAs="oneCell">
    <xdr:from>
      <xdr:col>4</xdr:col>
      <xdr:colOff>1447800</xdr:colOff>
      <xdr:row>29</xdr:row>
      <xdr:rowOff>342900</xdr:rowOff>
    </xdr:from>
    <xdr:to>
      <xdr:col>4</xdr:col>
      <xdr:colOff>2174624</xdr:colOff>
      <xdr:row>31</xdr:row>
      <xdr:rowOff>343508</xdr:rowOff>
    </xdr:to>
    <xdr:pic>
      <xdr:nvPicPr>
        <xdr:cNvPr id="9" name="Picture 8">
          <a:extLst>
            <a:ext uri="{FF2B5EF4-FFF2-40B4-BE49-F238E27FC236}">
              <a16:creationId xmlns:a16="http://schemas.microsoft.com/office/drawing/2014/main" id="{03FBCDA8-DDAA-44DC-9395-5B5D81AC6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10896600"/>
          <a:ext cx="726824" cy="711808"/>
        </a:xfrm>
        <a:prstGeom prst="rect">
          <a:avLst/>
        </a:prstGeom>
      </xdr:spPr>
    </xdr:pic>
    <xdr:clientData/>
  </xdr:twoCellAnchor>
  <xdr:twoCellAnchor editAs="oneCell">
    <xdr:from>
      <xdr:col>9</xdr:col>
      <xdr:colOff>1435100</xdr:colOff>
      <xdr:row>40</xdr:row>
      <xdr:rowOff>342900</xdr:rowOff>
    </xdr:from>
    <xdr:to>
      <xdr:col>9</xdr:col>
      <xdr:colOff>2161924</xdr:colOff>
      <xdr:row>42</xdr:row>
      <xdr:rowOff>343508</xdr:rowOff>
    </xdr:to>
    <xdr:pic>
      <xdr:nvPicPr>
        <xdr:cNvPr id="15" name="Picture 14">
          <a:extLst>
            <a:ext uri="{FF2B5EF4-FFF2-40B4-BE49-F238E27FC236}">
              <a16:creationId xmlns:a16="http://schemas.microsoft.com/office/drawing/2014/main" id="{D99FD9FD-D6E3-4FB0-8FE8-D7E31BA75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14960600"/>
          <a:ext cx="726824" cy="711808"/>
        </a:xfrm>
        <a:prstGeom prst="rect">
          <a:avLst/>
        </a:prstGeom>
      </xdr:spPr>
    </xdr:pic>
    <xdr:clientData/>
  </xdr:twoCellAnchor>
  <xdr:twoCellAnchor editAs="oneCell">
    <xdr:from>
      <xdr:col>7</xdr:col>
      <xdr:colOff>1422400</xdr:colOff>
      <xdr:row>57</xdr:row>
      <xdr:rowOff>0</xdr:rowOff>
    </xdr:from>
    <xdr:to>
      <xdr:col>7</xdr:col>
      <xdr:colOff>2149224</xdr:colOff>
      <xdr:row>59</xdr:row>
      <xdr:rowOff>608</xdr:rowOff>
    </xdr:to>
    <xdr:pic>
      <xdr:nvPicPr>
        <xdr:cNvPr id="20" name="Picture 19">
          <a:extLst>
            <a:ext uri="{FF2B5EF4-FFF2-40B4-BE49-F238E27FC236}">
              <a16:creationId xmlns:a16="http://schemas.microsoft.com/office/drawing/2014/main" id="{A242CAB5-90E2-42B9-8FF3-71E8AA9A9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85576" y="20662900"/>
          <a:ext cx="726824" cy="711808"/>
        </a:xfrm>
        <a:prstGeom prst="rect">
          <a:avLst/>
        </a:prstGeom>
      </xdr:spPr>
    </xdr:pic>
    <xdr:clientData/>
  </xdr:twoCellAnchor>
  <xdr:twoCellAnchor editAs="oneCell">
    <xdr:from>
      <xdr:col>9</xdr:col>
      <xdr:colOff>1435100</xdr:colOff>
      <xdr:row>73</xdr:row>
      <xdr:rowOff>0</xdr:rowOff>
    </xdr:from>
    <xdr:to>
      <xdr:col>9</xdr:col>
      <xdr:colOff>2161924</xdr:colOff>
      <xdr:row>75</xdr:row>
      <xdr:rowOff>608</xdr:rowOff>
    </xdr:to>
    <xdr:pic>
      <xdr:nvPicPr>
        <xdr:cNvPr id="22" name="Picture 21">
          <a:extLst>
            <a:ext uri="{FF2B5EF4-FFF2-40B4-BE49-F238E27FC236}">
              <a16:creationId xmlns:a16="http://schemas.microsoft.com/office/drawing/2014/main" id="{B9D0C7C6-4D16-47D0-B161-3D4D3B5B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26352500"/>
          <a:ext cx="726824" cy="711808"/>
        </a:xfrm>
        <a:prstGeom prst="rect">
          <a:avLst/>
        </a:prstGeom>
      </xdr:spPr>
    </xdr:pic>
    <xdr:clientData/>
  </xdr:twoCellAnchor>
  <xdr:twoCellAnchor editAs="oneCell">
    <xdr:from>
      <xdr:col>4</xdr:col>
      <xdr:colOff>1422400</xdr:colOff>
      <xdr:row>89</xdr:row>
      <xdr:rowOff>0</xdr:rowOff>
    </xdr:from>
    <xdr:to>
      <xdr:col>4</xdr:col>
      <xdr:colOff>2149224</xdr:colOff>
      <xdr:row>91</xdr:row>
      <xdr:rowOff>608</xdr:rowOff>
    </xdr:to>
    <xdr:pic>
      <xdr:nvPicPr>
        <xdr:cNvPr id="23" name="Picture 22">
          <a:extLst>
            <a:ext uri="{FF2B5EF4-FFF2-40B4-BE49-F238E27FC236}">
              <a16:creationId xmlns:a16="http://schemas.microsoft.com/office/drawing/2014/main" id="{E6A33BE3-E6D0-47DB-8CB0-D9579C26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38776" y="32042100"/>
          <a:ext cx="726824" cy="711808"/>
        </a:xfrm>
        <a:prstGeom prst="rect">
          <a:avLst/>
        </a:prstGeom>
      </xdr:spPr>
    </xdr:pic>
    <xdr:clientData/>
  </xdr:twoCellAnchor>
  <xdr:twoCellAnchor editAs="oneCell">
    <xdr:from>
      <xdr:col>6</xdr:col>
      <xdr:colOff>1435100</xdr:colOff>
      <xdr:row>104</xdr:row>
      <xdr:rowOff>342900</xdr:rowOff>
    </xdr:from>
    <xdr:to>
      <xdr:col>6</xdr:col>
      <xdr:colOff>2161924</xdr:colOff>
      <xdr:row>106</xdr:row>
      <xdr:rowOff>343508</xdr:rowOff>
    </xdr:to>
    <xdr:pic>
      <xdr:nvPicPr>
        <xdr:cNvPr id="24" name="Picture 23">
          <a:extLst>
            <a:ext uri="{FF2B5EF4-FFF2-40B4-BE49-F238E27FC236}">
              <a16:creationId xmlns:a16="http://schemas.microsoft.com/office/drawing/2014/main" id="{23E20692-ADF7-4AAC-BF07-68CB0B81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37833300"/>
          <a:ext cx="726824" cy="711808"/>
        </a:xfrm>
        <a:prstGeom prst="rect">
          <a:avLst/>
        </a:prstGeom>
      </xdr:spPr>
    </xdr:pic>
    <xdr:clientData/>
  </xdr:twoCellAnchor>
  <xdr:twoCellAnchor editAs="oneCell">
    <xdr:from>
      <xdr:col>6</xdr:col>
      <xdr:colOff>1435100</xdr:colOff>
      <xdr:row>117</xdr:row>
      <xdr:rowOff>330200</xdr:rowOff>
    </xdr:from>
    <xdr:to>
      <xdr:col>6</xdr:col>
      <xdr:colOff>2161924</xdr:colOff>
      <xdr:row>119</xdr:row>
      <xdr:rowOff>330808</xdr:rowOff>
    </xdr:to>
    <xdr:pic>
      <xdr:nvPicPr>
        <xdr:cNvPr id="25" name="Picture 24">
          <a:extLst>
            <a:ext uri="{FF2B5EF4-FFF2-40B4-BE49-F238E27FC236}">
              <a16:creationId xmlns:a16="http://schemas.microsoft.com/office/drawing/2014/main" id="{F01296C9-72E2-4469-9AC5-18BB1DC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2557700"/>
          <a:ext cx="726824" cy="711808"/>
        </a:xfrm>
        <a:prstGeom prst="rect">
          <a:avLst/>
        </a:prstGeom>
      </xdr:spPr>
    </xdr:pic>
    <xdr:clientData/>
  </xdr:twoCellAnchor>
  <xdr:twoCellAnchor editAs="oneCell">
    <xdr:from>
      <xdr:col>6</xdr:col>
      <xdr:colOff>1435100</xdr:colOff>
      <xdr:row>129</xdr:row>
      <xdr:rowOff>0</xdr:rowOff>
    </xdr:from>
    <xdr:to>
      <xdr:col>6</xdr:col>
      <xdr:colOff>2161924</xdr:colOff>
      <xdr:row>131</xdr:row>
      <xdr:rowOff>608</xdr:rowOff>
    </xdr:to>
    <xdr:pic>
      <xdr:nvPicPr>
        <xdr:cNvPr id="26" name="Picture 25">
          <a:extLst>
            <a:ext uri="{FF2B5EF4-FFF2-40B4-BE49-F238E27FC236}">
              <a16:creationId xmlns:a16="http://schemas.microsoft.com/office/drawing/2014/main" id="{111E0968-D655-40ED-ADA4-918A2EB9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6583600"/>
          <a:ext cx="726824" cy="711808"/>
        </a:xfrm>
        <a:prstGeom prst="rect">
          <a:avLst/>
        </a:prstGeom>
      </xdr:spPr>
    </xdr:pic>
    <xdr:clientData/>
  </xdr:twoCellAnchor>
  <xdr:twoCellAnchor editAs="oneCell">
    <xdr:from>
      <xdr:col>6</xdr:col>
      <xdr:colOff>1447800</xdr:colOff>
      <xdr:row>141</xdr:row>
      <xdr:rowOff>330200</xdr:rowOff>
    </xdr:from>
    <xdr:to>
      <xdr:col>6</xdr:col>
      <xdr:colOff>2174624</xdr:colOff>
      <xdr:row>143</xdr:row>
      <xdr:rowOff>330808</xdr:rowOff>
    </xdr:to>
    <xdr:pic>
      <xdr:nvPicPr>
        <xdr:cNvPr id="28" name="Picture 27">
          <a:extLst>
            <a:ext uri="{FF2B5EF4-FFF2-40B4-BE49-F238E27FC236}">
              <a16:creationId xmlns:a16="http://schemas.microsoft.com/office/drawing/2014/main" id="{B52E12A2-D428-4D28-975D-113210CF0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44576" y="51282600"/>
          <a:ext cx="726824" cy="711808"/>
        </a:xfrm>
        <a:prstGeom prst="rect">
          <a:avLst/>
        </a:prstGeom>
      </xdr:spPr>
    </xdr:pic>
    <xdr:clientData/>
  </xdr:twoCellAnchor>
  <xdr:twoCellAnchor editAs="oneCell">
    <xdr:from>
      <xdr:col>8</xdr:col>
      <xdr:colOff>1447800</xdr:colOff>
      <xdr:row>150</xdr:row>
      <xdr:rowOff>0</xdr:rowOff>
    </xdr:from>
    <xdr:to>
      <xdr:col>8</xdr:col>
      <xdr:colOff>2174624</xdr:colOff>
      <xdr:row>152</xdr:row>
      <xdr:rowOff>608</xdr:rowOff>
    </xdr:to>
    <xdr:pic>
      <xdr:nvPicPr>
        <xdr:cNvPr id="29" name="Picture 28">
          <a:extLst>
            <a:ext uri="{FF2B5EF4-FFF2-40B4-BE49-F238E27FC236}">
              <a16:creationId xmlns:a16="http://schemas.microsoft.com/office/drawing/2014/main" id="{30385406-D063-47AB-B3D1-72209212D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4229000"/>
          <a:ext cx="726824" cy="711808"/>
        </a:xfrm>
        <a:prstGeom prst="rect">
          <a:avLst/>
        </a:prstGeom>
      </xdr:spPr>
    </xdr:pic>
    <xdr:clientData/>
  </xdr:twoCellAnchor>
  <xdr:twoCellAnchor editAs="oneCell">
    <xdr:from>
      <xdr:col>8</xdr:col>
      <xdr:colOff>1447800</xdr:colOff>
      <xdr:row>162</xdr:row>
      <xdr:rowOff>342900</xdr:rowOff>
    </xdr:from>
    <xdr:to>
      <xdr:col>8</xdr:col>
      <xdr:colOff>2174624</xdr:colOff>
      <xdr:row>164</xdr:row>
      <xdr:rowOff>343508</xdr:rowOff>
    </xdr:to>
    <xdr:pic>
      <xdr:nvPicPr>
        <xdr:cNvPr id="30" name="Picture 29">
          <a:extLst>
            <a:ext uri="{FF2B5EF4-FFF2-40B4-BE49-F238E27FC236}">
              <a16:creationId xmlns:a16="http://schemas.microsoft.com/office/drawing/2014/main" id="{5D2FB876-38F9-47D7-8B36-A1E7A7D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8839100"/>
          <a:ext cx="726824" cy="711808"/>
        </a:xfrm>
        <a:prstGeom prst="rect">
          <a:avLst/>
        </a:prstGeom>
      </xdr:spPr>
    </xdr:pic>
    <xdr:clientData/>
  </xdr:twoCellAnchor>
  <xdr:twoCellAnchor editAs="oneCell">
    <xdr:from>
      <xdr:col>8</xdr:col>
      <xdr:colOff>1422400</xdr:colOff>
      <xdr:row>173</xdr:row>
      <xdr:rowOff>342900</xdr:rowOff>
    </xdr:from>
    <xdr:to>
      <xdr:col>8</xdr:col>
      <xdr:colOff>2149224</xdr:colOff>
      <xdr:row>175</xdr:row>
      <xdr:rowOff>343508</xdr:rowOff>
    </xdr:to>
    <xdr:pic>
      <xdr:nvPicPr>
        <xdr:cNvPr id="31" name="Picture 30">
          <a:extLst>
            <a:ext uri="{FF2B5EF4-FFF2-40B4-BE49-F238E27FC236}">
              <a16:creationId xmlns:a16="http://schemas.microsoft.com/office/drawing/2014/main" id="{3A57287B-24BF-4D12-A572-484C3225E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2750700"/>
          <a:ext cx="726824" cy="711808"/>
        </a:xfrm>
        <a:prstGeom prst="rect">
          <a:avLst/>
        </a:prstGeom>
      </xdr:spPr>
    </xdr:pic>
    <xdr:clientData/>
  </xdr:twoCellAnchor>
  <xdr:twoCellAnchor editAs="oneCell">
    <xdr:from>
      <xdr:col>8</xdr:col>
      <xdr:colOff>1422400</xdr:colOff>
      <xdr:row>187</xdr:row>
      <xdr:rowOff>25400</xdr:rowOff>
    </xdr:from>
    <xdr:to>
      <xdr:col>8</xdr:col>
      <xdr:colOff>2149224</xdr:colOff>
      <xdr:row>189</xdr:row>
      <xdr:rowOff>26008</xdr:rowOff>
    </xdr:to>
    <xdr:pic>
      <xdr:nvPicPr>
        <xdr:cNvPr id="32" name="Picture 31">
          <a:extLst>
            <a:ext uri="{FF2B5EF4-FFF2-40B4-BE49-F238E27FC236}">
              <a16:creationId xmlns:a16="http://schemas.microsoft.com/office/drawing/2014/main" id="{1A33D153-696A-44C3-A11B-2DBCF085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7411600"/>
          <a:ext cx="726824" cy="711808"/>
        </a:xfrm>
        <a:prstGeom prst="rect">
          <a:avLst/>
        </a:prstGeom>
      </xdr:spPr>
    </xdr:pic>
    <xdr:clientData/>
  </xdr:twoCellAnchor>
  <xdr:twoCellAnchor editAs="oneCell">
    <xdr:from>
      <xdr:col>7</xdr:col>
      <xdr:colOff>1473200</xdr:colOff>
      <xdr:row>194</xdr:row>
      <xdr:rowOff>342900</xdr:rowOff>
    </xdr:from>
    <xdr:to>
      <xdr:col>8</xdr:col>
      <xdr:colOff>15624</xdr:colOff>
      <xdr:row>196</xdr:row>
      <xdr:rowOff>343508</xdr:rowOff>
    </xdr:to>
    <xdr:pic>
      <xdr:nvPicPr>
        <xdr:cNvPr id="34" name="Picture 33">
          <a:extLst>
            <a:ext uri="{FF2B5EF4-FFF2-40B4-BE49-F238E27FC236}">
              <a16:creationId xmlns:a16="http://schemas.microsoft.com/office/drawing/2014/main" id="{2CE8AE43-CBDF-4C2C-9C54-769CC3B29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34776" y="70218300"/>
          <a:ext cx="726824" cy="711808"/>
        </a:xfrm>
        <a:prstGeom prst="rect">
          <a:avLst/>
        </a:prstGeom>
      </xdr:spPr>
    </xdr:pic>
    <xdr:clientData/>
  </xdr:twoCellAnchor>
  <xdr:twoCellAnchor editAs="oneCell">
    <xdr:from>
      <xdr:col>4</xdr:col>
      <xdr:colOff>1435100</xdr:colOff>
      <xdr:row>207</xdr:row>
      <xdr:rowOff>317500</xdr:rowOff>
    </xdr:from>
    <xdr:to>
      <xdr:col>4</xdr:col>
      <xdr:colOff>2161924</xdr:colOff>
      <xdr:row>209</xdr:row>
      <xdr:rowOff>318108</xdr:rowOff>
    </xdr:to>
    <xdr:pic>
      <xdr:nvPicPr>
        <xdr:cNvPr id="35" name="Picture 34">
          <a:extLst>
            <a:ext uri="{FF2B5EF4-FFF2-40B4-BE49-F238E27FC236}">
              <a16:creationId xmlns:a16="http://schemas.microsoft.com/office/drawing/2014/main" id="{8E496261-F8C8-4D0C-96F7-40BE0B60B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26076" y="74815700"/>
          <a:ext cx="726824" cy="7118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3aR Sh3aR" refreshedDate="43804.150159722223" createdVersion="6" refreshedVersion="6" minRefreshableVersion="3" recordCount="2479" xr:uid="{85D723D5-D031-4BDE-82A0-144B7F723730}">
  <cacheSource type="worksheet">
    <worksheetSource ref="B2:P211" sheet="Data"/>
  </cacheSource>
  <cacheFields count="19">
    <cacheField name="اسم الجهة الرسمية / الوزارة" numFmtId="0">
      <sharedItems count="10">
        <s v="وزارة الصحة والسكان"/>
        <s v="وزارة الداخلية"/>
        <s v="ديوان عام رئاسة الجمهورية"/>
        <s v="وزارة الدفاع والإنتاج الحربي"/>
        <s v="الكنيسة المصرية"/>
        <s v="الأمانة العامة لمجلس الوزراء"/>
        <s v="وزارة الخارجية"/>
        <s v="الأزهر الشريف"/>
        <s v="وزارة شئون مجلس النواب"/>
        <s v="وزارة الأوقاف"/>
      </sharedItems>
    </cacheField>
    <cacheField name="مستوى مؤسسي متصل بنطاق البيان" numFmtId="0">
      <sharedItems/>
    </cacheField>
    <cacheField name="نوع الجهة المصدرة للبيان" numFmtId="0">
      <sharedItems/>
    </cacheField>
    <cacheField name="القطاع المتصل بالبيان" numFmtId="0">
      <sharedItems count="72">
        <s v="المتحدث الرسمي لوزارة الصحة المصرية"/>
        <s v="وزير الداخلية"/>
        <s v="رئيس الجمهورية"/>
        <s v="المجلس الأعلى للقوات المسلحة"/>
        <s v="المتحدث الرسمي لوزارة الداخلية"/>
        <s v="المجمع المقدس"/>
        <s v="رئيس مجلس الوزراء"/>
        <s v="المتحدث الرسمي لوزارة الخارجية المصرية"/>
        <s v="نائب رئيس الجمهورية"/>
        <s v="المركز الإعلامي للأزهر الشريف"/>
        <s v="قطاع مصلحة السجون"/>
        <s v="المركز الإعلامي الأمني"/>
        <s v="الكنيسة القبطية المصرية الأرثوذكسية"/>
        <s v="قطاع الأمن الوطني"/>
        <s v="الإدارة العامة للمرور"/>
        <s v="وزارة الإعلام"/>
        <s v="دار الإفتاء"/>
        <s v="مطرانية السويس"/>
        <s v="وزارة العدل"/>
        <s v="الكنيسة الإنجيلية بمصر"/>
        <s v="الكنيسة المعمدانية"/>
        <s v="كنيسة العذراء"/>
        <s v="مصلحة الطب الشرعي"/>
        <s v="الإدارة المركزية للرعاية الحرجة والعاجلة بوزارة الصحة"/>
        <s v="هيئة الإسعاف"/>
        <s v="الكنيسة الكاثولكية"/>
        <s v="كنيسة قصر الدوبارة"/>
        <s v="قطاع الأمن العام"/>
        <s v="محافظة بورسعيد"/>
        <s v="وزارة الشباب والرياضة"/>
        <s v="مجلس النواب"/>
        <s v="وكيل وزارة الصحة ببورسعيد"/>
        <s v="الكنيسة الأسقفية"/>
        <s v="مطرانية البحيرة ومطروح"/>
        <s v="اللجنة العليا للانتخابات الرئاسية"/>
        <s v="المتحدث الرسمي باسم رئاسة الجمهورية"/>
        <s v="المتحدث العسكرى الرسمي للقوات المسلحة"/>
        <s v="الهيئة العامة للاستعلامات"/>
        <s v="القيادة العامة للقوات المسلحة"/>
        <s v="مجلس الدفاع الوطني"/>
        <s v="قيادة الجيش الثالث الميدانى"/>
        <s v="وكيل وزارة الصحة بالغربية"/>
        <s v="قيادة الجيش الثاني الميدانى"/>
        <s v="النادى العام لضباط الشرطة"/>
        <s v="هيئة كبار العلماء بالأزهر الشريف"/>
        <s v="فضيلة الإمام الأكبر الدكتور أحمد الطيب شيخ الأزهر الشريف"/>
        <s v="وكيل وزارة الصحة بسوهاج"/>
        <s v="مشيخة الازهر الشريف"/>
        <s v="لجنة إدارة الأزمات بوزارة الصحة"/>
        <s v="الإدارة العامة لشرطة ميناء القاهرة الجوى"/>
        <s v="فريق العمل السياسي لدول جوار ليبيا "/>
        <s v="المجلس الأعلى للأزهر الشريف"/>
        <s v="مطرانية سمالوط"/>
        <s v="بيت العائلة المصرية"/>
        <s v="دير الأنبا مكاريوس"/>
        <s v="الإدارة العامة للمعلومات والتوثيق"/>
        <s v="البعثة الطبية لوزارة الصحة"/>
        <s v="بعثة مصر لدي الأمم المتحدة في نيويورك يوم 7 نوفمبر 2015"/>
        <s v="مصلحة الأمن العام"/>
        <s v="مندوب مصر الدائم بمجلس الأمن"/>
        <s v="مركز معلومات دعم واتخاذ القرار"/>
        <s v="مطرانية المنيا وأبو قرقاص"/>
        <s v="لجنة التحقيق الفني فى حادث الطائرة الروسية متروجت 2016"/>
        <s v="وزير الأوقاف"/>
        <s v="إدارة النادي الدبلوماسي المصري"/>
        <s v="مجلس البطاركة والأساقفة الكاثوليك بمصر"/>
        <s v="محافظة الجيزة"/>
        <s v="مجلس الكنائس العالمي"/>
        <s v="منظمة خريجي الأزهر الشريف"/>
        <s v="المتحدث باسم رئاسة الجمهورية" u="1"/>
        <s v="المتحدث العسكرى الرسمى للقوات المسلحة" u="1"/>
        <s v="المتحدث الرسمى لوزارة الداخلية" u="1"/>
      </sharedItems>
    </cacheField>
    <cacheField name="تفاصيل القطاع المتصل بالبيان" numFmtId="0">
      <sharedItems/>
    </cacheField>
    <cacheField name="تاريخ البيان" numFmtId="164">
      <sharedItems containsSemiMixedTypes="0" containsNonDate="0" containsDate="1" containsString="0" minDate="2011-01-17T00:00:00" maxDate="2019-01-01T00:00:00"/>
    </cacheField>
    <cacheField name="عام البيان" numFmtId="164">
      <sharedItems/>
    </cacheField>
    <cacheField name="نصف عام البيان" numFmtId="164">
      <sharedItems/>
    </cacheField>
    <cacheField name="ربع عام البيان" numFmtId="164">
      <sharedItems/>
    </cacheField>
    <cacheField name="العهد الرئاسي" numFmtId="0">
      <sharedItems/>
    </cacheField>
    <cacheField name="المستوى الجغرافي المتصل بالبيان" numFmtId="0">
      <sharedItems/>
    </cacheField>
    <cacheField name="الإقليم الجغرافي المتصل بالبيان" numFmtId="164">
      <sharedItems/>
    </cacheField>
    <cacheField name="حدث مرتبط بالبيان" numFmtId="0">
      <sharedItems containsBlank="1" longText="1"/>
    </cacheField>
    <cacheField name="خلفية البيان" numFmtId="0">
      <sharedItems/>
    </cacheField>
    <cacheField name="عنوان إعلامي للبيان" numFmtId="0">
      <sharedItems longText="1"/>
    </cacheField>
    <cacheField name="نص البيان" numFmtId="0">
      <sharedItems containsBlank="1" longText="1"/>
    </cacheField>
    <cacheField name="الجهة الموجه لها البيان" numFmtId="0">
      <sharedItems count="7">
        <s v="قطاعات شعبوية"/>
        <s v="فئات سياسية"/>
        <s v="طوائف دينية"/>
        <s v="قطاعات حكومية"/>
        <s v="قطاعات مهنية"/>
        <s v="جهات خارجية غير حكومية"/>
        <s v="جهات خارجية حكومية"/>
      </sharedItems>
    </cacheField>
    <cacheField name="نوع الجهة الموجه لها البيان" numFmtId="0">
      <sharedItems count="2">
        <s v="جهات داخلية"/>
        <s v="جهات خارجية"/>
      </sharedItems>
    </cacheField>
    <cacheField name="تفاصيل الجهة الموجه لها البيان"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9">
  <r>
    <x v="0"/>
    <s v="سلطات تنفيذية"/>
    <s v="جهات مختصة بالشئون الصحية"/>
    <x v="0"/>
    <s v="المتحدث الرسمي لوزارة الصحة المصرية"/>
    <d v="2011-01-17T00:00:00"/>
    <s v="عام 2011"/>
    <s v="النصف الأول من عام 2011"/>
    <s v="الربع الأول من عام 2011"/>
    <s v="فترة الـ 18 يوم من عهد مبارك"/>
    <s v="محافظة القاهرة - قسم شرطة قصر النيل - ميدان التحرير"/>
    <s v="المحافظات المركزية"/>
    <m/>
    <s v="بيان إجتماعي"/>
    <s v="الصحة: إصابات حارق نفسه بسيطة ولم يقصد الانتحار"/>
    <s v="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
    <x v="0"/>
    <x v="0"/>
    <s v="جميع القطاعات المتصلة بجمهورية مصر العربية"/>
  </r>
  <r>
    <x v="1"/>
    <s v="سلطات تنفيذية"/>
    <s v="جهات مختصة بالشئون الأمنية"/>
    <x v="1"/>
    <s v="وزير الداخلية"/>
    <d v="2011-01-26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 الداخلية : لن نسمح بمظاهرات جديدة وإصابة 103 من الشرطة في يوم الغضب "/>
    <s v="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
    <s v="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أول 28 يناير 2011"/>
    <s v="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
    <x v="0"/>
    <x v="0"/>
    <s v="جميع القطاعات المتصلة بجمهورية مصر العربية"/>
  </r>
  <r>
    <x v="3"/>
    <s v="سلطات تنفيذية"/>
    <s v="جهات مختصة بالشئون الأمنية"/>
    <x v="3"/>
    <s v="المجلس العسكري"/>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إعلان حظر التجول"/>
    <s v="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
    <x v="0"/>
    <x v="0"/>
    <s v="جميع القطاعات المتصلة بجمهورية مصر العربية"/>
  </r>
  <r>
    <x v="1"/>
    <s v="سلطات تنفيذية"/>
    <s v="جهات مختصة بالشئون الأمنية"/>
    <x v="4"/>
    <s v="المتحدث الرسمي لوزارة الداخل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سياسي من المتحدث الرسمي لوزارة الداخلية بتاريخ ٢٠١١/٠١/٢٨"/>
    <s v="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
    <x v="0"/>
    <x v="0"/>
    <s v="جميع القطاعات المتصلة بجمهورية مصر العربية"/>
  </r>
  <r>
    <x v="3"/>
    <s v="سلطات تنفيذية"/>
    <s v="جهات مختصة بالشئون الأمنية"/>
    <x v="3"/>
    <s v="المجلس العسكري"/>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تمديد حظر التجول"/>
    <s v="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
    <x v="0"/>
    <x v="0"/>
    <s v="جميع القطاعات المتصلة بجمهورية مصر العربية"/>
  </r>
  <r>
    <x v="4"/>
    <s v="سلطات دينية"/>
    <s v="جهات مختصة بالشئون الدينية"/>
    <x v="5"/>
    <s v="المجمع المقدس"/>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بابا شنودة يتصل بالرئيس ليدعمه و يقول له أحنا معاك"/>
    <m/>
    <x v="0"/>
    <x v="0"/>
    <s v="جميع القطاعات المتصلة بجمهورية مصر العربية"/>
  </r>
  <r>
    <x v="2"/>
    <s v="سلطات تنفيذية"/>
    <s v="جهات مختصة بالشئون الحكومية"/>
    <x v="2"/>
    <s v="رئيس الجمهورية"/>
    <d v="2011-02-0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نى 1 فبراير 2011"/>
    <s v="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
    <x v="0"/>
    <x v="0"/>
    <s v="جميع القطاعات المتصلة بجمهورية مصر العربية"/>
  </r>
  <r>
    <x v="5"/>
    <s v="سلطات تنفيذية"/>
    <s v="جهات مختصة بالشئون الحكومية"/>
    <x v="6"/>
    <s v="رئيس مجلس الوزراء"/>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رئيس الوزراء السابق أحمد شفيق يدعو القوى السياسية للحوار من أجل إيجاد حل للأزمة ويتعهد بعدم إقصاء أى طرف بما فيهم جماعة الإخوان المسلمين"/>
    <s v="رئيس الوزراء السابق أحمد شفيق يدعو القوى السياسية للحوار من أجل إيجاد حل للأزمة ويتعهد بعدم إقصاء أى طرف بما فيهم جماعة الإخوان المسلمين"/>
    <x v="0"/>
    <x v="0"/>
    <s v="جميع القطاعات المتصلة بجمهورية مصر العربية"/>
  </r>
  <r>
    <x v="6"/>
    <s v="سلطات تنفيذية"/>
    <s v="جهات مختصة بالشئون الخارجية"/>
    <x v="7"/>
    <s v="المتحدث الرسمي لوزارة الخارجية المصرية"/>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خارجية: مصر ترفض التدخل الأجنبي في شئونها الداخلية"/>
    <s v="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
    <x v="0"/>
    <x v="0"/>
    <s v="جميع القطاعات المتصلة بجمهورية مصر العربية"/>
  </r>
  <r>
    <x v="5"/>
    <s v="سلطات تنفيذية"/>
    <s v="جهات مختصة بالشئون الحكومية"/>
    <x v="6"/>
    <s v="رئيس مجلس الوزراء"/>
    <d v="2011-02-03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حمد شفيق عن الأحداث الدموية بميدان التحرير 3-2-2011"/>
    <m/>
    <x v="0"/>
    <x v="0"/>
    <s v="جميع القطاعات المتصلة بجمهورية مصر العربية"/>
  </r>
  <r>
    <x v="2"/>
    <s v="سلطات تنفيذية"/>
    <s v="جهات مختصة بالشئون الحكومية"/>
    <x v="2"/>
    <s v="رئيس الجمهورية"/>
    <d v="2011-02-10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لث والأخير 10 فبراير 2011"/>
    <s v="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
    <x v="0"/>
    <x v="0"/>
    <s v="جميع القطاعات المتصلة بجمهورية مصر العربية"/>
  </r>
  <r>
    <x v="3"/>
    <s v="سلطات تنفيذية"/>
    <s v="جهات مختصة بالشئون الأمنية"/>
    <x v="3"/>
    <s v="المجلس العسكري"/>
    <d v="2011-02-10T00:00:00"/>
    <s v="عام 2011"/>
    <s v="النصف الأول من عام 2011"/>
    <s v="الربع الأول من عام 2011"/>
    <s v="فترة الـ 18 يوم من عهد مبارك"/>
    <s v="جميع محافظات جمهورية مصر العربية"/>
    <s v="محافظات متعددة"/>
    <s v="ثورة يناير"/>
    <s v="بيان سياسي"/>
    <s v="البيان الأول للقوات المسلحة"/>
    <s v="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
    <x v="0"/>
    <x v="0"/>
    <s v="جميع القطاعات المتصلة بجمهورية مصر العربية"/>
  </r>
  <r>
    <x v="2"/>
    <s v="سلطات تنفيذية"/>
    <s v="جهات مختصة بالشئون الحكومية"/>
    <x v="8"/>
    <s v="عمر سليمان"/>
    <d v="2011-02-11T00:00:00"/>
    <s v="عام 2011"/>
    <s v="النصف الأول من عام 2011"/>
    <s v="الربع الأول من عام 2011"/>
    <s v="فترة الـ 18 يوم من عهد مبارك"/>
    <s v="جميع محافظات جمهورية مصر العربية"/>
    <s v="محافظات متعددة"/>
    <s v="تنحي مبارك"/>
    <s v="بيان سياسي"/>
    <s v="بيان تنحي مبارك عن الحكم"/>
    <s v="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ني للقوات المسلحة"/>
    <s v="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لث للقوات المسلحة"/>
    <s v="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
    <x v="0"/>
    <x v="0"/>
    <s v="جميع القطاعات المتصلة بجمهورية مصر العربية"/>
  </r>
  <r>
    <x v="3"/>
    <s v="سلطات تنفيذية"/>
    <s v="جهات مختصة بالشئون الأمنية"/>
    <x v="3"/>
    <s v="المجلس العسكري"/>
    <d v="2011-02-12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أربعة"/>
    <s v="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x v="0"/>
    <x v="0"/>
    <s v="جميع القطاعات المتصلة بجمهورية مصر العربية"/>
  </r>
  <r>
    <x v="3"/>
    <s v="سلطات تنفيذية"/>
    <s v="جهات مختصة بالشئون الأمنية"/>
    <x v="3"/>
    <s v="لجنة تعديل الدستور"/>
    <d v="2011-02-13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بيان لجنة تعديل الدستور"/>
    <s v="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
    <x v="0"/>
    <x v="0"/>
    <s v="جميع القطاعات المتصلة بجمهورية مصر العربية"/>
  </r>
  <r>
    <x v="3"/>
    <s v="سلطات تنفيذية"/>
    <s v="جهات مختصة بالشئون الأمنية"/>
    <x v="3"/>
    <s v="المجلس العسكري"/>
    <d v="2011-02-13T00:00:00"/>
    <s v="عام 2011"/>
    <s v="النصف الأول من عام 2011"/>
    <s v="الربع الأول من عام 2011"/>
    <s v="عهد المجلس العسكري"/>
    <s v="جميع محافظات جمهورية مصر العربية"/>
    <s v="محافظات متعددة"/>
    <s v="الإعلان الدستوري لفبراير 2011"/>
    <s v="بيان سياسي"/>
    <s v="بيانات المجلس العسكري أثناء الثورة المصرية 2011 هذه بيانات المجلس الأعلى للقوات المسلحة والتي أصدرها منذ بداية الثورة المصرية 2011 فهرست 1_x0009_البيان رقم 1 2_x0009_البيان رقم 2 3_x0009_البيان 3 4_x0009_البيان 4 5_x0009_إعلان دستوري 6_x0009_البيان رقم 5 7_x0009_بيان لجنة تعديل الدستور 8_x0009_انظر أيضا 9_x0009_المصادر 10_x0009_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
    <s v="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
    <x v="0"/>
    <x v="0"/>
    <s v="جميع القطاعات المتصلة بجمهورية مصر العربية"/>
  </r>
  <r>
    <x v="3"/>
    <s v="سلطات تنفيذية"/>
    <s v="جهات مختصة بالشئون الأمنية"/>
    <x v="3"/>
    <s v="المجلس العسكري"/>
    <d v="2011-02-14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خمسة"/>
    <s v="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
    <x v="0"/>
    <x v="0"/>
    <s v="جميع القطاعات المتصلة بجمهورية مصر العربية"/>
  </r>
  <r>
    <x v="1"/>
    <s v="سلطات تنفيذية"/>
    <s v="جهات مختصة بالشئون الأمنية"/>
    <x v="4"/>
    <s v="المتحدث الرسمي لوزارة الداخلية"/>
    <d v="2011-02-14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خسائر الداخلية في الثورة : 32 قتيلاً و1079 مصابا وتدمير99 قسم شرطة"/>
    <s v="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
    <x v="0"/>
    <x v="0"/>
    <s v="جميع القطاعات المتصلة بجمهورية مصر العربية"/>
  </r>
  <r>
    <x v="4"/>
    <s v="سلطات دينية"/>
    <s v="جهات مختصة بالشئون الدينية"/>
    <x v="5"/>
    <s v="المجمع المقدس"/>
    <d v="2011-02-15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بيان سياسي من المجمع المقدس بتاريخ ٢٠١١/٠٢/١٥"/>
    <m/>
    <x v="0"/>
    <x v="0"/>
    <s v="جميع القطاعات المتصلة بجمهورية مصر العربية"/>
  </r>
  <r>
    <x v="7"/>
    <s v="سلطات دينية"/>
    <s v="جهات مختصة بالشئون الدينية"/>
    <x v="9"/>
    <s v="المركز الإعلامي للأزهر الشريف"/>
    <d v="2011-02-16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شيخ الأزهر فى مؤتمر صحفى: موقفنا من ثورة 25 يناير واضح لا لبس فيه ونرفض المزايدة عليه ولم ولن نتملق أى نظام حاكم ونطالب بقوانين صارمة تجرم التعذيب"/>
    <m/>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القاهرة - قسم شرطة قصر النيل - مبنى وزارة الداخلية بوسط البلد"/>
    <s v="المحافظات المركزية"/>
    <m/>
    <s v="بيان إجتماعي"/>
    <s v="الصحة: 8 مصابين فقط فى حريق وزارة الداخلية"/>
    <s v="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مرسى مطروح - قسم شرطة السلوم - منفذ السلوم البري"/>
    <s v="محافظات حدودية"/>
    <m/>
    <s v="بيان إجتماعي"/>
    <s v=" الصحة : إصابة 13 مواطناً مصرياً قادمين من ليبيا"/>
    <s v="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
    <x v="0"/>
    <x v="0"/>
    <s v="جميع القطاعات المتصلة بجمهورية مصر العربية"/>
  </r>
  <r>
    <x v="1"/>
    <s v="سلطات تنفيذية"/>
    <s v="جهات مختصة بالشئون الأمنية"/>
    <x v="4"/>
    <s v="المتحدث الرسمي لوزارة الداخلية"/>
    <d v="2011-02-26T00:00:00"/>
    <s v="عام 2011"/>
    <s v="النصف الأول من عام 2011"/>
    <s v="الربع الأول من عام 2011"/>
    <s v="عهد المجلس العسكري"/>
    <s v="شبه جزيرة سيناء - محافظة شمال سيناء"/>
    <s v="سيناء"/>
    <s v="الإفراج عن المعتقلين السياسيين والجنائيين من أبناء سيناء"/>
    <s v="بيان سياسي"/>
    <s v="بيان بشأن الإفراج عن المعتقلين السياسيين والجنائيين من أبناء سيناء"/>
    <s v="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
    <x v="0"/>
    <x v="0"/>
    <s v="أهالي محافظات سيناء"/>
  </r>
  <r>
    <x v="3"/>
    <s v="سلطات تنفيذية"/>
    <s v="جهات مختصة بالشئون الأمنية"/>
    <x v="3"/>
    <s v="المجلس العسكري"/>
    <d v="2011-03-03T00:00:00"/>
    <s v="عام 2011"/>
    <s v="النصف الأول من عام 2011"/>
    <s v="الربع الأول من عام 2011"/>
    <s v="عهد المجلس العسكري"/>
    <s v="جميع محافظات جمهورية مصر العربية"/>
    <s v="محافظات متعددة"/>
    <s v="تكليف عصام شرف"/>
    <s v="بيان سياسي"/>
    <s v="تكليف وزير النقل السابق عصام شرف بتشكيل حكومة جديدة خلفا لأحمد شفيق المستقيل"/>
    <s v="المجلس الاعلى للقوات المسلحة قرر قبول استقالة رئيس الوزراء احمد شفيق وتكليف الدكتور عصام شرف تشكيل الوزارة الجديدة"/>
    <x v="0"/>
    <x v="0"/>
    <s v="جميع القطاعات المتصلة بجمهورية مصر العربية"/>
  </r>
  <r>
    <x v="1"/>
    <s v="سلطات تنفيذية"/>
    <s v="جهات مختصة بالشئون الأمنية"/>
    <x v="4"/>
    <s v="المتحدث الرسمي لوزارة الداخلية"/>
    <d v="2011-03-03T00:00:00"/>
    <s v="عام 2011"/>
    <s v="النصف الأول من عام 2011"/>
    <s v="الربع الأول من عام 2011"/>
    <s v="عهد المجلس العسكري"/>
    <s v="جميع محافظات جمهورية مصر العربية"/>
    <s v="محافظات متعددة"/>
    <s v="إستفتاء مارس"/>
    <s v="بيان سياسي"/>
    <s v="الإستفتاء على تعديل الدستور والإنتخابات البرلمانية والرئاسية المقبلة بإستخدام بطاقة الرقم القومى"/>
    <s v="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
    <x v="0"/>
    <x v="0"/>
    <s v="جميع القطاعات المتصلة بجمهورية مصر العربية"/>
  </r>
  <r>
    <x v="1"/>
    <s v="سلطات تنفيذية"/>
    <s v="جهات مختصة بالشئون الأمنية"/>
    <x v="10"/>
    <s v="قطاع مصلحة السجون"/>
    <d v="2011-03-03T00:00:00"/>
    <s v="عام 2011"/>
    <s v="النصف الأول من عام 2011"/>
    <s v="الربع الأول من عام 2011"/>
    <s v="عهد المجلس العسكري"/>
    <s v="جميع محافظات جمهورية مصر العربية - سجون مصر"/>
    <s v="محافظات متعددة"/>
    <s v="تسليم المسجونين الهاربين لأنفسهم"/>
    <s v="بيان سياسي"/>
    <s v="بيان تسليم المسجونين الهاربين لأنفسهم"/>
    <s v="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
    <x v="1"/>
    <x v="0"/>
    <s v="المساجين الهاربين"/>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جميع محافظات جمهورية مصر العربية - مقرات أمن الدولة"/>
    <s v="محافظات متعددة"/>
    <s v="إقتحام مقار أمن الدولة"/>
    <s v="بيان سياسي"/>
    <s v="بيان بشأن قيام أعداد كبير من المواطنين بالتجمع مساء أمس حول مقر جهاز مباحث أمن الدولة بالإسكندرية"/>
    <s v="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محافظة الجيزة - مركز شرطة أطفيح - أطفيح"/>
    <s v="المحافظات المركزية"/>
    <s v="أحداث أطفيح"/>
    <s v="بيان طائفي"/>
    <s v="بيان الداخلية عن أحداث أطفيح"/>
    <s v="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
    <x v="2"/>
    <x v="0"/>
    <s v="الأقباط"/>
  </r>
  <r>
    <x v="1"/>
    <s v="سلطات تنفيذية"/>
    <s v="جهات مختصة بالشئون الأمنية"/>
    <x v="10"/>
    <s v="قطاع مصلحة السجون"/>
    <d v="2011-03-05T00:00:00"/>
    <s v="عام 2011"/>
    <s v="النصف الأول من عام 2011"/>
    <s v="الربع الأول من عام 2011"/>
    <s v="عهد المجلس العسكري"/>
    <s v="جميع محافظات جمهورية مصر العربية"/>
    <s v="محافظات متعددة"/>
    <s v="الافراج الشرطى عن عشرة معتقليين سياسيين"/>
    <s v="بيان سياسي"/>
    <s v="بيان بالافراج الشرطى عن عشرة معتقليين سياسيين"/>
    <s v="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
    <x v="0"/>
    <x v="0"/>
    <s v="جميع القطاعات المتصلة بجمهورية مصر العربية"/>
  </r>
  <r>
    <x v="1"/>
    <s v="سلطات تنفيذية"/>
    <s v="جهات مختصة بالشئون الأمنية"/>
    <x v="4"/>
    <s v="المتحدث الرسمي لوزارة الداخلية"/>
    <d v="2011-03-08T00:00:00"/>
    <s v="عام 2011"/>
    <s v="النصف الأول من عام 2011"/>
    <s v="الربع الأول من عام 2011"/>
    <s v="عهد المجلس العسكري"/>
    <s v="جميع محافظات جمهورية مصر العربية - المواقع الشرطية ومعسكرات قوات الأمن المركزي"/>
    <s v="محافظات متعددة"/>
    <s v="إحتجاز عدد من المعتقلين فى بعض المواقع الشرطية ومعسكرات قوات الأمن المركزى ووجود وثائق ومستندات خاصة بجهات أمنية أخرى بتلك المواقع"/>
    <s v="بيان سياسي"/>
    <s v="بيان أن وزارة الداخلية ترحب بتشكيل لجان فنية متخصصة من أعضاء النيابة العامة والقضاء العسكرى لتفقد المواقع الشرطية للتأكد من عدم وجود معتقلين بها"/>
    <s v="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
    <x v="0"/>
    <x v="0"/>
    <s v="جميع القطاعات المتصلة بجمهورية مصر العربية"/>
  </r>
  <r>
    <x v="1"/>
    <s v="سلطات تنفيذية"/>
    <s v="جهات مختصة بالشئون الأمنية"/>
    <x v="10"/>
    <s v="قطاع مصلحة السجون"/>
    <d v="2011-03-08T00:00:00"/>
    <s v="عام 2011"/>
    <s v="النصف الأول من عام 2011"/>
    <s v="الربع الأول من عام 2011"/>
    <s v="عهد المجلس العسكري"/>
    <s v="محافظة الشرقية - قسم شرطة الزقازيق أول - سجن الزقازيق"/>
    <s v="محافظات الدلتا"/>
    <s v="إضراب مساجين سجن الزقازيق"/>
    <s v="بيان سياسي"/>
    <s v="بيان حول إضراب مساجين سجن الزقازيق"/>
    <s v="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
    <x v="0"/>
    <x v="0"/>
    <s v="جميع القطاعات المتصلة بجمهورية مصر العربية"/>
  </r>
  <r>
    <x v="3"/>
    <s v="سلطات تنفيذية"/>
    <s v="جهات مختصة بالشئون الأمنية"/>
    <x v="3"/>
    <s v="المجلس العسكري"/>
    <d v="2011-03-09T00:00:00"/>
    <s v="عام 2011"/>
    <s v="النصف الأول من عام 2011"/>
    <s v="الربع الأول من عام 2011"/>
    <s v="عهد المجلس العسكري"/>
    <s v="جميع محافظات جمهورية مصر العربية"/>
    <s v="محافظات متعددة"/>
    <s v="كشوفات العذرية"/>
    <s v="بيان إجتماعي"/>
    <s v="بيان إجتماعي من المجلس الأعلى للقوات المسلحة بتاريخ ٢٠١١/٠٣/٠٩"/>
    <s v="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
    <x v="0"/>
    <x v="0"/>
    <s v="جميع القطاعات المتصلة بجمهورية مصر العربية"/>
  </r>
  <r>
    <x v="0"/>
    <s v="سلطات تنفيذية"/>
    <s v="جهات مختصة بالشئون الصحية"/>
    <x v="0"/>
    <s v="المتحدث الرسمي لوزارة الصحة المصرية"/>
    <d v="2011-03-09T00:00:00"/>
    <s v="عام 2011"/>
    <s v="النصف الأول من عام 2011"/>
    <s v="الربع الأول من عام 2011"/>
    <s v="عهد المجلس العسكري"/>
    <s v="محافظة القاهرة - قسم شرطة منشأة ناصر - حي الزبالين - منشية ناصر منطقة الدويقة"/>
    <s v="المحافظات المركزية"/>
    <s v="اشتباكات دامية بين مسلمين ومسيحيين بمنطقة الدويقة"/>
    <s v="بيان طائفي"/>
    <s v="حدوث اشتباكات دامية بين مسلمين ومسيحيين بمنطقة الدويقة"/>
    <s v="أكد بيان لوزارة الصحة مقتل 13 وإصابة 140 قبل أن تتدخل القوات المسلحة"/>
    <x v="0"/>
    <x v="0"/>
    <s v="جميع القطاعات المتصلة بجمهورية مصر العربية"/>
  </r>
  <r>
    <x v="1"/>
    <s v="سلطات تنفيذية"/>
    <s v="جهات مختصة بالشئون الأمنية"/>
    <x v="4"/>
    <s v="المتحدث الرسمى لوزارة الداخلية"/>
    <d v="2011-03-15T00:00:00"/>
    <s v="عام 2011"/>
    <s v="النصف الأول من عام 2011"/>
    <s v="الربع الأول من عام 2011"/>
    <s v="عهد المجلس العسكري"/>
    <s v="جميع محافظات جمهورية مصر العربية"/>
    <s v="محافظات متعددة"/>
    <s v="إلغاء جهاز مباحث أمن الدولة"/>
    <s v="بيان سياسي"/>
    <s v="بيان إلغاء جهاز مباحث أمن الدولة"/>
    <s v="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
    <x v="0"/>
    <x v="0"/>
    <s v="جميع القطاعات المتصلة بجمهورية مصر العربية"/>
  </r>
  <r>
    <x v="3"/>
    <s v="سلطات تنفيذية"/>
    <s v="جهات مختصة بالشئون الأمنية"/>
    <x v="3"/>
    <s v="المجلس العسكري"/>
    <d v="2011-03-18T00:00:00"/>
    <s v="عام 2011"/>
    <s v="النصف الأول من عام 2011"/>
    <s v="الربع الأول من عام 2011"/>
    <s v="عهد المجلس العسكري"/>
    <s v="جميع محافظات جمهورية مصر العربية"/>
    <s v="محافظات متعددة"/>
    <s v="استفتاء تعديل الدستور بمصر"/>
    <s v="بيان سياسي"/>
    <s v="المجلس العسكري بمصر يحظر أي حديث عن الاستفتاء"/>
    <s v="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
    <x v="0"/>
    <x v="0"/>
    <s v="جميع القطاعات المتصلة بجمهورية مصر العربية"/>
  </r>
  <r>
    <x v="1"/>
    <s v="سلطات تنفيذية"/>
    <s v="جهات مختصة بالشئون الأمنية"/>
    <x v="4"/>
    <s v="المتحدث الرسمي لوزارة الداخلية"/>
    <d v="2011-03-19T00:00:00"/>
    <s v="عام 2011"/>
    <s v="النصف الأول من عام 2011"/>
    <s v="الربع الأول من عام 2011"/>
    <s v="عهد المجلس العسكري"/>
    <s v="جميع محافظات جمهورية مصر العربية"/>
    <s v="محافظات متعددة"/>
    <s v="الوقفات الإحتجاجية لأفراد الشرطة"/>
    <s v="بيان سياسي"/>
    <s v="تشكيل لجان لدراسة مطالب وإقتراحات ضباط وأفراد الشرطة"/>
    <s v="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_x000a__x000a_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_x000a__x000a_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
    <x v="3"/>
    <x v="0"/>
    <s v="أفراد الشرطة المصرية"/>
  </r>
  <r>
    <x v="3"/>
    <s v="سلطات تنفيذية"/>
    <s v="جهات مختصة بالشئون الأمنية"/>
    <x v="3"/>
    <s v="المجلس العسكري"/>
    <d v="2011-03-23T00:00:00"/>
    <s v="عام 2011"/>
    <s v="النصف الأول من عام 2011"/>
    <s v="الربع الأول من عام 2011"/>
    <s v="عهد المجلس العسكري"/>
    <s v="جميع محافظات جمهورية مصر العربية"/>
    <s v="محافظات متعددة"/>
    <s v="الإعلان الدستوري"/>
    <s v="بيان سياسي"/>
    <s v="المجلس الأعلى للقوات المسلحة المصرية يقرر إصدار إعلان دستوري"/>
    <s v="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
    <x v="0"/>
    <x v="0"/>
    <s v="جميع القطاعات المتصلة بجمهورية مصر العربية"/>
  </r>
  <r>
    <x v="3"/>
    <s v="سلطات تنفيذية"/>
    <s v="جهات مختصة بالشئون الأمنية"/>
    <x v="3"/>
    <s v="المجلس العسكري"/>
    <d v="2011-03-28T00:00:00"/>
    <s v="عام 2011"/>
    <s v="النصف الأول من عام 2011"/>
    <s v="الربع الأول من عام 2011"/>
    <s v="عهد المجلس العسكري"/>
    <s v="جميع محافظات جمهورية مصر العربية"/>
    <s v="محافظات متعددة"/>
    <m/>
    <s v="بيان سياسي"/>
    <s v="البيان ال 30 للقوات المسلحة"/>
    <s v="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
    <x v="0"/>
    <x v="0"/>
    <s v="جميع القطاعات المتصلة بجمهورية مصر العربية"/>
  </r>
  <r>
    <x v="1"/>
    <s v="سلطات تنفيذية"/>
    <s v="جهات مختصة بالشئون الأمنية"/>
    <x v="11"/>
    <s v="المركز الإعلامي الأمني"/>
    <d v="2011-03-30T00:00:00"/>
    <s v="عام 2011"/>
    <s v="النصف الأول من عام 2011"/>
    <s v="الربع الأول من عام 2011"/>
    <s v="عهد المجلس العسكري"/>
    <s v="محافظة بني سويف - منزل محمد بديع الأستاذ بكلية الطب البيطرى ببنى سويف"/>
    <s v="محافظات الصعيد"/>
    <s v="واقعة إقتحام منزل الدكتور محمد بديع الأستاذ بكلية الطب البيطرى ببنى سويف"/>
    <s v="بيان سياسي"/>
    <s v="بيان أمني بشأن : نفي ما تناقل حول تورط وزارة الداخلية في اقتحام منزل الدكتور محمد بديع"/>
    <s v="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
    <x v="0"/>
    <x v="0"/>
    <s v="جميع القطاعات المتصلة بجمهورية مصر العربية"/>
  </r>
  <r>
    <x v="1"/>
    <s v="سلطات تنفيذية"/>
    <s v="جهات مختصة بالشئون الأمنية"/>
    <x v="10"/>
    <s v="قطاع مصلحة السجون"/>
    <d v="2011-04-01T00:00:00"/>
    <s v="عام 2011"/>
    <s v="النصف الأول من عام 2011"/>
    <s v="الربع الثاني من عام 2011"/>
    <s v="عهد المجلس العسكري"/>
    <s v="محافظة القليوبية - قسم شرطة القناطر الخيرية - سجن القناطر"/>
    <s v="محافظات الدلتا"/>
    <s v="أحداث الشغب بسجن القناطر"/>
    <s v="بيان سياسي"/>
    <s v="بيان أمني بشأن أحداث الشغب بسجن القناطر"/>
    <s v="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
    <x v="0"/>
    <x v="0"/>
    <s v="جميع القطاعات المتصلة بجمهورية مصر العربية"/>
  </r>
  <r>
    <x v="1"/>
    <s v="سلطات تنفيذية"/>
    <s v="جهات مختصة بالشئون الأمنية"/>
    <x v="11"/>
    <s v="المركز الإعلامي الأمني"/>
    <d v="2011-04-02T00:00:00"/>
    <s v="عام 2011"/>
    <s v="النصف الأول من عام 2011"/>
    <s v="الربع الثاني من عام 2011"/>
    <s v="عهد المجلس العسكري"/>
    <s v="محافظة القاهرة - قسم شرطة مدينة نصر أول - إستاد القاهرة الدولي"/>
    <s v="المحافظات المركزية"/>
    <s v="أحداث الشغب بمباراة الزمالك والأفريقي التونسي"/>
    <s v="بيان رياضي"/>
    <s v="بيان أمني بشأن أحداث الشغب بمباراة الزمالك والأفريقي التونسي"/>
    <s v="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
    <x v="0"/>
    <x v="0"/>
    <s v="جميع القطاعات المتصلة بجمهورية مصر العربية"/>
  </r>
  <r>
    <x v="3"/>
    <s v="سلطات تنفيذية"/>
    <s v="جهات مختصة بالشئون الأمنية"/>
    <x v="3"/>
    <s v="المجلس العسكري"/>
    <d v="2011-04-05T00:00:00"/>
    <s v="عام 2011"/>
    <s v="النصف الأول من عام 2011"/>
    <s v="الربع الثاني من عام 2011"/>
    <s v="عهد المجلس العسكري"/>
    <s v="جميع محافظات جمهورية مصر العربية"/>
    <s v="محافظات متعددة"/>
    <m/>
    <s v="بيان سياسي"/>
    <s v="المجلس الأعلى للقوات المسلحة: لن نسمح لتيارات متطرفة بالسيطرة على مصر"/>
    <s v="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
    <x v="0"/>
    <x v="0"/>
    <s v="جميع القطاعات المتصلة بجمهورية مصر العربية"/>
  </r>
  <r>
    <x v="5"/>
    <s v="سلطات تنفيذية"/>
    <s v="جهات مختصة بالشئون الحكومية"/>
    <x v="6"/>
    <s v="رئيس مجلس الوزراء"/>
    <d v="2011-05-05T00:00:00"/>
    <s v="عام 2011"/>
    <s v="النصف الأول من عام 2011"/>
    <s v="الربع الثاني من عام 2011"/>
    <s v="عهد المجلس العسكري"/>
    <s v="جميع محافظات جمهورية مصر العربية"/>
    <s v="محافظات متعددة"/>
    <m/>
    <s v="بيان سياسي"/>
    <s v="بيان لمجلس الوزراء بحق استخدام القوة والدفاع الشرعى لرجال الشرطة ضد مظاهر البلطجة"/>
    <s v="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1-05-21T00:00:00"/>
    <s v="عام 2011"/>
    <s v="النصف الأول من عام 2011"/>
    <s v="الربع الثاني من عام 2011"/>
    <s v="عهد المجلس العسكري"/>
    <s v="محافظة القاهرة - قسم شرطة بولاق أبو العلا - ماسبيرو"/>
    <s v="المحافظات المركزية"/>
    <s v="أحداث ماسبيرو الأولى"/>
    <s v="بيان سياسي"/>
    <s v="الكنيسة تجدد شكرها للمجلس العسكرى"/>
    <s v="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
    <x v="0"/>
    <x v="0"/>
    <s v="جميع القطاعات المتصلة بجمهورية مصر العربية"/>
  </r>
  <r>
    <x v="1"/>
    <s v="سلطات تنفيذية"/>
    <s v="جهات مختصة بالشئون الأمنية"/>
    <x v="4"/>
    <s v="المتحدث الرسمي لوزارة الداخلية"/>
    <d v="2011-06-03T00:00:00"/>
    <s v="عام 2011"/>
    <s v="النصف الأول من عام 2011"/>
    <s v="الربع الثاني من عام 2011"/>
    <s v="عهد المجلس العسكري"/>
    <s v="محافظة القاهرة - قسم شرطة الأزبكية"/>
    <s v="المحافظات المركزية"/>
    <s v="محاولة إقتحام قسم شرطة الأزبكية"/>
    <s v="بيان سياسي"/>
    <s v="بيان إحباط محاولة لاقتحام قسم شرطة الأزبكية والتعدي على مأمور القسم"/>
    <s v="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
    <x v="0"/>
    <x v="0"/>
    <s v="جميع القطاعات المتصلة بجمهورية مصر العربية"/>
  </r>
  <r>
    <x v="0"/>
    <s v="سلطات تنفيذية"/>
    <s v="جهات مختصة بالشئون الصحية"/>
    <x v="0"/>
    <s v="المتحدث الرسمي لوزارة الصحة المصرية"/>
    <d v="2011-06-04T00:00:00"/>
    <s v="عام 2011"/>
    <s v="النصف الأول من عام 2011"/>
    <s v="الربع الثاني من عام 2011"/>
    <s v="عهد المجلس العسكري"/>
    <s v="محافظة القاهرة - قسم شرطة الأزبكية"/>
    <s v="المحافظات المركزية"/>
    <m/>
    <s v="بيان سياسي"/>
    <s v="الصحة : اشتباكات قسم الأزبكية لم تسفر إلا عن 10 مصابين فقط"/>
    <s v="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
    <x v="0"/>
    <x v="0"/>
    <s v="جميع القطاعات المتصلة بجمهورية مصر العربية"/>
  </r>
  <r>
    <x v="5"/>
    <s v="سلطات تنفيذية"/>
    <s v="جهات مختصة بالشئون الحكومية"/>
    <x v="6"/>
    <s v="رئيس مجلس الوزراء"/>
    <d v="2011-06-08T00:00:00"/>
    <s v="عام 2011"/>
    <s v="النصف الأول من عام 2011"/>
    <s v="الربع الثاني من عام 2011"/>
    <s v="عهد المجلس العسكري"/>
    <s v="جميع محافظات جمهورية مصر العربية"/>
    <s v="محافظات متعددة"/>
    <m/>
    <s v="بيان سياسي"/>
    <s v="مجلس الوزراء يحذر من تعطيل المرافق العامة والاساءة لسمعة مصر"/>
    <s v="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
    <x v="0"/>
    <x v="0"/>
    <s v="جميع القطاعات المتصلة بجمهورية مصر العربية"/>
  </r>
  <r>
    <x v="3"/>
    <s v="سلطات تنفيذية"/>
    <s v="جهات مختصة بالشئون الأمنية"/>
    <x v="3"/>
    <s v="المجلس العسكري"/>
    <d v="2011-06-19T00:00:00"/>
    <s v="عام 2011"/>
    <s v="النصف الأول من عام 2011"/>
    <s v="الربع الثاني من عام 2011"/>
    <s v="عهد المجلس العسكري"/>
    <s v="جميع محافظات جمهورية مصر العربية"/>
    <s v="محافظات متعددة"/>
    <s v="إنتخابات الئاسة الأولى"/>
    <s v="بيان سياسي"/>
    <s v="رسالة رقم 63"/>
    <s v="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قاهرة - قسم شرطة قصر النيل - ميدان التحرير"/>
    <s v="المحافظات المركزية"/>
    <s v="مظاهرات 29 يونيو بميدان التحرير"/>
    <s v="بيان سياسي"/>
    <s v="بيان متابعة مايشهده ميدان التحرير من أعمال شغب"/>
    <s v="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بيان الداخلية: الشرطة تصدت لمثيرى الشغب بالتحرير"/>
    <s v="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
    <x v="0"/>
    <x v="0"/>
    <s v="جميع القطاعات المتصلة بجمهورية مصر العربية"/>
  </r>
  <r>
    <x v="0"/>
    <s v="سلطات تنفيذية"/>
    <s v="جهات مختصة بالشئون الصحية"/>
    <x v="0"/>
    <s v="المتحدث الرسمي لوزارة الصحة المصر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الصحة: إصابة 66 شخصاً فى اشتباكات الشرطة والمتظاهرين بالتحرير"/>
    <s v="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
    <x v="0"/>
    <x v="0"/>
    <s v="جميع القطاعات المتصلة بجمهورية مصر العربية"/>
  </r>
  <r>
    <x v="1"/>
    <s v="سلطات تنفيذية"/>
    <s v="جهات مختصة بالشئون الأمنية"/>
    <x v="4"/>
    <s v="المتحدث الرسمي لوزارة الداخلية"/>
    <d v="2011-07-22T00:00:00"/>
    <s v="عام 2011"/>
    <s v="النصف الثاني من عام 2011"/>
    <s v="الربع الثالث من عام 2011"/>
    <s v="عهد المجلس العسكري"/>
    <s v="جميع محافظات جمهورية مصر العربية"/>
    <s v="محافظات متعددة"/>
    <m/>
    <s v="بيان سياسي"/>
    <s v="إجراءات جديدة لكفالة حقوق الإنسان بالجهات الشرطية"/>
    <s v="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
    <x v="0"/>
    <x v="0"/>
    <s v="جميع القطاعات المتصلة بجمهورية مصر العربية"/>
  </r>
  <r>
    <x v="3"/>
    <s v="سلطات تنفيذية"/>
    <s v="جهات مختصة بالشئون الأمنية"/>
    <x v="3"/>
    <s v="المجلس العسكري"/>
    <d v="2011-07-23T00:00:00"/>
    <s v="عام 2011"/>
    <s v="النصف الثاني من عام 2011"/>
    <s v="الربع الثالث من عام 2011"/>
    <s v="عهد المجلس العسكري"/>
    <s v="جميع محافظات جمهورية مصر العربية"/>
    <s v="محافظات متعددة"/>
    <m/>
    <s v="بيان سياسي"/>
    <s v="رسالة 69 من المجلس الأعلى للقوات المسلحة"/>
    <m/>
    <x v="0"/>
    <x v="0"/>
    <s v="جميع القطاعات المتصلة بجمهورية مصر العربية"/>
  </r>
  <r>
    <x v="0"/>
    <s v="سلطات تنفيذية"/>
    <s v="جهات مختصة بالشئون الصحية"/>
    <x v="0"/>
    <s v="المتحدث الرسمي لوزارة الصحة المصرية"/>
    <d v="2011-07-23T00:00:00"/>
    <s v="عام 2011"/>
    <s v="النصف الثاني من عام 2011"/>
    <s v="الربع الثالث من عام 2011"/>
    <s v="عهد المجلس العسكري"/>
    <s v="محافظة الإسكندرية"/>
    <s v="المحافظات المركزية"/>
    <m/>
    <s v="بيان سياسي"/>
    <s v="الصحة: إصابة شخصين فى أحداث الإسكندرية مساء اليوم"/>
    <s v="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
    <x v="0"/>
    <x v="0"/>
    <s v="جميع القطاعات المتصلة بجمهورية مصر العربية"/>
  </r>
  <r>
    <x v="0"/>
    <s v="سلطات تنفيذية"/>
    <s v="جهات مختصة بالشئون الصحية"/>
    <x v="0"/>
    <s v="المتحدث الرسمي لوزارة الصحة المصرية"/>
    <d v="2011-07-29T00:00:00"/>
    <s v="عام 2011"/>
    <s v="النصف الثاني من عام 2011"/>
    <s v="الربع الثالث من عام 2011"/>
    <s v="عهد المجلس العسكري"/>
    <s v="شبه جزيرة سيناء - محافظة شمال سيناء - قسم شرطة العريش ثان"/>
    <s v="سيناء"/>
    <s v="اشتباكات العريش"/>
    <s v="بيان سياسي"/>
    <s v="الصحة: مقتل وإصابة 14 فى اشتباكات العريش"/>
    <s v="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
    <x v="0"/>
    <x v="0"/>
    <s v="جميع القطاعات المتصلة بجمهورية مصر العربية"/>
  </r>
  <r>
    <x v="0"/>
    <s v="سلطات تنفيذية"/>
    <s v="جهات مختصة بالشئون الصحية"/>
    <x v="0"/>
    <s v="المتحدث الرسمي لوزارة الصحة المصرية"/>
    <d v="2011-08-12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m/>
    <s v="بيان سياسي"/>
    <s v="الصحة: اشتباكات التحرير اليوم لم تسفر عن إصابات"/>
    <s v="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
    <x v="0"/>
    <x v="0"/>
    <s v="جميع القطاعات المتصلة بجمهورية مصر العربية"/>
  </r>
  <r>
    <x v="1"/>
    <s v="سلطات تنفيذية"/>
    <s v="جهات مختصة بالشئون الأمنية"/>
    <x v="4"/>
    <s v="المتحدث الرسمي لوزارة الداخلية"/>
    <d v="2011-09-06T00:00:00"/>
    <s v="عام 2011"/>
    <s v="النصف الثاني من عام 2011"/>
    <s v="الربع الثالث من عام 2011"/>
    <s v="عهد المجلس العسكري"/>
    <s v="محافظة القاهرة - قسم شرطة مدينة نصر أول - إستاد القاهرة الدولي"/>
    <s v="المحافظات المركزية"/>
    <s v="أحداث شغب الأهلى وكيما أسوان"/>
    <s v="بيان رياضي"/>
    <s v="أحداث شغب مؤسفة فى الدقائق الأخيرة لمباراة كرة القدم المقامه بين فريقى النادى الأهلى ونادى كيما أسوان"/>
    <s v="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
    <x v="0"/>
    <x v="0"/>
    <s v="جميع القطاعات المتصلة بجمهورية مصر العربية"/>
  </r>
  <r>
    <x v="1"/>
    <s v="سلطات تنفيذية"/>
    <s v="جهات مختصة بالشئون الأمنية"/>
    <x v="4"/>
    <s v="المتحدث الرسمي لوزارة الداخلية"/>
    <d v="2011-09-08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s v="إعتصام سبتمبر 2011"/>
    <s v="بيان سياسي"/>
    <s v="إخلاء ميدان التحرير من قوات الشرطة إعتباراً من منتصف ليل اليوم الخميس الموافق 8/9 وحتى منتصف ليلة الجمعة الموافق 9/9/2011"/>
    <s v="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
    <x v="0"/>
    <x v="0"/>
    <s v="جميع القطاعات المتصلة بجمهورية مصر العربية"/>
  </r>
  <r>
    <x v="0"/>
    <s v="سلطات تنفيذية"/>
    <s v="جهات مختصة بالشئون الصحية"/>
    <x v="0"/>
    <s v="المتحدث الرسمي لوزارة الصحة المصرية"/>
    <d v="2011-09-09T00:00:00"/>
    <s v="عام 2011"/>
    <s v="النصف الثاني من عام 2011"/>
    <s v="الربع الثالث من عام 2011"/>
    <s v="عهد المجلس العسكري"/>
    <s v="محافظة الجيزة - قسم شرطة الجيزة - السفارة الإسرائيلية"/>
    <s v="المحافظات المركزية"/>
    <s v="أحداث السفارة الإسرائيلية"/>
    <s v="بيان سياسي"/>
    <s v="وزارة الصحة: مظاهرات السفارة الإسرائيلية تسفر عن 23 مصابا"/>
    <s v="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
    <x v="0"/>
    <x v="0"/>
    <s v="جميع القطاعات المتصلة بجمهورية مصر العربية"/>
  </r>
  <r>
    <x v="1"/>
    <s v="سلطات تنفيذية"/>
    <s v="جهات مختصة بالشئون الأمنية"/>
    <x v="13"/>
    <s v="قطاع الأمن الوطني"/>
    <d v="2011-09-19T00:00:00"/>
    <s v="عام 2011"/>
    <s v="النصف الثاني من عام 2011"/>
    <s v="الربع الثالث من عام 2011"/>
    <s v="عهد المجلس العسكري"/>
    <s v="جميع محافظات جمهورية مصر العربية"/>
    <s v="محافظات متعددة"/>
    <s v="إنتخابات أعضاء هيئة التدريس بالجامعات المصرية"/>
    <s v="بيان سياسي"/>
    <s v="بيان بشأن تدخل قطاع الأمن الوطنى فى الإنتخابات المزمع إجراءها بين أعضاء هيئة التدريس بالجامعات المصرية"/>
    <s v="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
    <x v="0"/>
    <x v="0"/>
    <s v="جميع القطاعات المتصلة بجمهورية مصر العربية"/>
  </r>
  <r>
    <x v="1"/>
    <s v="سلطات تنفيذية"/>
    <s v="جهات مختصة بالشئون الأمنية"/>
    <x v="14"/>
    <s v="الإدارة العامة للمرور"/>
    <d v="2011-09-22T00:00:00"/>
    <s v="عام 2011"/>
    <s v="النصف الثاني من عام 2011"/>
    <s v="الربع الثالث من عام 2011"/>
    <s v="عهد المجلس العسكري"/>
    <s v="محافظة الإسكندرية - قسم شرطة سيدي جابر - إدارة مرور الإسكندرية"/>
    <s v="المحافظات المركزية"/>
    <s v="إقتحام إدارة مرور الإسكندرية"/>
    <s v="بيان سياسي"/>
    <s v="بيان بشأن إقتحام إدارة مرور الإسكندرية"/>
    <s v="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فزيون المصرى: شهيدان و20 مصاباً من قوات الجيش أمام ماسبيرو"/>
    <s v="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يفزيون يعتذر للأقباط عن لفظ مسىء صدر عن جندى مصاب"/>
    <s v="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
    <x v="2"/>
    <x v="0"/>
    <s v="الأقباط"/>
  </r>
  <r>
    <x v="3"/>
    <s v="سلطات تنفيذية"/>
    <s v="جهات مختصة بالشئون الأمنية"/>
    <x v="3"/>
    <s v="الشرطة العسك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هيدان ومائة مصاب أمام ماسبيرو نتيجة استخدام الأقباط للأسلحة النارية"/>
    <s v="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
    <x v="0"/>
    <x v="0"/>
    <s v="جميع القطاعات المتصلة بجمهورية مصر العربية"/>
  </r>
  <r>
    <x v="1"/>
    <s v="سلطات تنفيذية"/>
    <s v="جهات مختصة بالشئون الأمنية"/>
    <x v="4"/>
    <s v="المتحدث الرسمي لوزارة الداخل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رتفاع عدد القتلى فى أحداث ماسبيرو إلى 19 والتليفزيون: الأقباط اعتدوا على الجيش وأشعلوا مركباته و شرف يجرى اتصالات للتهدئة"/>
    <s v="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37 مصابا وحالتا وفاة فى اشتباكات ماسبيرو"/>
    <s v="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19 حالة وفاة و 156إصابة فى اشتباكات ماسبيرو"/>
    <s v="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7"/>
    <s v="سلطات دينية"/>
    <s v="جهات مختصة بالشئون الدينية"/>
    <x v="16"/>
    <s v="مفتي الجمهو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فتى الجمهورية يدين أحداث ماسبيرو ويعزى أسر الشهداء"/>
    <s v="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
    <x v="0"/>
    <x v="0"/>
    <s v="جميع القطاعات المتصلة بجمهورية مصر العربية"/>
  </r>
  <r>
    <x v="7"/>
    <s v="سلطات دينية"/>
    <s v="جهات مختصة بالشئون الدينية"/>
    <x v="9"/>
    <s v="المركز الإعلامي للأزهر الشريف"/>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يخ الأزهر يجرى اتصالات مع قيادات كنسية لاحتواء الأزمة"/>
    <s v="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
    <x v="0"/>
    <x v="0"/>
    <s v="جميع القطاعات المتصلة بجمهورية مصر العربية"/>
  </r>
  <r>
    <x v="4"/>
    <s v="سلطات دينية"/>
    <s v="جهات مختصة بالشئون الدينية"/>
    <x v="17"/>
    <s v="وكيل مطرانية السويس"/>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كيل مطرانية السويس: مندسون هم من أشعلوا الفتنة بين الجيش والأقباط"/>
    <s v="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أحداث ماسبيرو مخطط لإسقاط الدولة وتفتيتها وسنقطع يد المتورطين"/>
    <s v="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فى بيان متواضع وهزيل: أحداث ماسبيرو أعادتنا للخلف"/>
    <s v="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حكومة تشكل لجنة تقصى حقائق لأحداث ماسبيرو"/>
    <s v="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جلس الوزراء يعزى ضحايا ماسبيرو ويؤكد بدء التحقيقات"/>
    <s v="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
    <x v="0"/>
    <x v="0"/>
    <s v="جميع القطاعات المتصلة بجمهورية مصر العربية"/>
  </r>
  <r>
    <x v="5"/>
    <s v="سلطات قضائية"/>
    <s v="جهات مختصة بالشئون الحكومية"/>
    <x v="18"/>
    <s v="النيابة العام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نيابة العامة تصرح بدفن 22 جثة لقتلى أحداث ماسبيرو وإحالة الواقعة للنيابة العسكرية"/>
    <s v="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
    <x v="0"/>
    <x v="0"/>
    <s v="جميع القطاعات المتصلة بجمهورية مصر العربية"/>
  </r>
  <r>
    <x v="3"/>
    <s v="سلطات تنفيذية"/>
    <s v="جهات مختصة بالشئون الأمنية"/>
    <x v="3"/>
    <s v="المجلس العسكري"/>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سكرى يُكلّف حكومة شرف بتشكيل لجنة تقصى حقائق لأحداث ماسبيرو وأكد تمسكه بـ مدنية الدولة "/>
    <s v="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زارة الصحة: ارتفاع عدد المصابين فى أحداث ماسبيرو إلى 272"/>
    <s v="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 ارتفاع عدد المصابين فى أحداث ماسبيرو لـ327 مصاباً"/>
    <s v="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
    <x v="0"/>
    <x v="0"/>
    <s v="جميع القطاعات المتصلة بجمهورية مصر العربية"/>
  </r>
  <r>
    <x v="4"/>
    <s v="سلطات دينية"/>
    <s v="جهات مختصة بالشئون الدينية"/>
    <x v="19"/>
    <s v="الكنيسة الإنجيلية بمصر"/>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الإنجيلية تدين أحداث ماسبيرو وتدعو لمواجهة العنف الطائفى"/>
    <s v="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
    <x v="0"/>
    <x v="0"/>
    <s v="جميع القطاعات المتصلة بجمهورية مصر العربية"/>
  </r>
  <r>
    <x v="4"/>
    <s v="سلطات دينية"/>
    <s v="جهات مختصة بالشئون الدينية"/>
    <x v="12"/>
    <s v="الكنيسة القبطية المصرية الأرثوذكس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ودع 4 ضحايا من أحداث ماسبيرو بمشاركة آلاف المواطنين"/>
    <s v="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
    <x v="0"/>
    <x v="0"/>
    <s v="جميع القطاعات المتصلة بجمهورية مصر العربية"/>
  </r>
  <r>
    <x v="4"/>
    <s v="سلطات دينية"/>
    <s v="جهات مختصة بالشئون الدينية"/>
    <x v="20"/>
    <s v="الطائفة المعمدان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طائفة المعمدانية تدين أحداث ماسبيرو"/>
    <s v="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
    <x v="0"/>
    <x v="0"/>
    <s v="جميع القطاعات المتصلة بجمهورية مصر العربية"/>
  </r>
  <r>
    <x v="4"/>
    <s v="سلطات دينية"/>
    <s v="جهات مختصة بالشئون الدينية"/>
    <x v="5"/>
    <s v="المجمع المقدس"/>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بدأ الصوم الانقطاعى اليوم للمرة الثالثة فى تاريخها بعد جبل المقطم والزاوية الحمراء"/>
    <s v="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
    <x v="0"/>
    <x v="0"/>
    <s v="جميع القطاعات المتصلة بجمهورية مصر العربية"/>
  </r>
  <r>
    <x v="4"/>
    <s v="سلطات دينية"/>
    <s v="جهات مختصة بالشئون الدينية"/>
    <x v="21"/>
    <s v="كنيسة العذراء بالخارجة"/>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راعى كنيسة العذراء بالخارجة يطالب بتطبيق القانون"/>
    <s v="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
    <x v="0"/>
    <x v="0"/>
    <s v="جميع القطاعات المتصلة بجمهورية مصر العربية"/>
  </r>
  <r>
    <x v="1"/>
    <s v="سلطات تنفيذية"/>
    <s v="جهات مختصة بالشئون الأمنية"/>
    <x v="4"/>
    <s v="المتحدث الرسمي لوزارة الداخلية"/>
    <d v="2011-10-24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
    <x v="3"/>
    <x v="0"/>
    <s v="أفراد الشرطة المصرية"/>
  </r>
  <r>
    <x v="1"/>
    <s v="سلطات تنفيذية"/>
    <s v="جهات مختصة بالشئون الأمنية"/>
    <x v="4"/>
    <s v="المتحدث الرسمي لوزارة الداخلية"/>
    <d v="2011-10-25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
    <x v="3"/>
    <x v="0"/>
    <s v="أفراد الشرطة المصرية"/>
  </r>
  <r>
    <x v="1"/>
    <s v="سلطات تنفيذية"/>
    <s v="جهات مختصة بالشئون الأمنية"/>
    <x v="10"/>
    <s v="قطاع مصلحة السجون"/>
    <d v="2011-10-28T00:00:00"/>
    <s v="عام 2011"/>
    <s v="النصف الثاني من عام 2011"/>
    <s v="الربع الرابع من عام 2011"/>
    <s v="عهد المجلس العسكري"/>
    <s v="محافظة القاهرة - قسم شرطة طرة - سجن طرة"/>
    <s v="المحافظات المركزية"/>
    <s v="وفاة عصام علي عطا في السجن"/>
    <s v="بيان سياسي"/>
    <s v="بيان بشأن وفاة عصام علي عطا في السجن"/>
    <s v="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
    <x v="0"/>
    <x v="0"/>
    <s v="جميع القطاعات المتصلة بجمهورية مصر العربية"/>
  </r>
  <r>
    <x v="0"/>
    <s v="سلطات تنفيذية"/>
    <s v="جهات مختصة بالشئون الصحية"/>
    <x v="0"/>
    <s v="المتحدث الرسمي لوزارة الصحة المصرية"/>
    <d v="2011-11-17T00:00:00"/>
    <s v="عام 2011"/>
    <s v="النصف الثاني من عام 2011"/>
    <s v="الربع الرابع من عام 2011"/>
    <s v="عهد المجلس العسكري"/>
    <s v="محافظة القاهرة - قسم شرطة شبرا مصر - دوران شبرا ، ميدان التحرير"/>
    <s v="المحافظات المركزية"/>
    <m/>
    <s v="بيان طائفي"/>
    <s v="الصحة: إصابات مسيرة أقباط شبرا طفيفة ونقل 4 للمستشفيات"/>
    <s v="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
    <x v="0"/>
    <x v="0"/>
    <s v="جميع القطاعات المتصلة بجمهورية مصر العربية"/>
  </r>
  <r>
    <x v="1"/>
    <s v="سلطات تنفيذية"/>
    <s v="جهات مختصة بالشئون الأمنية"/>
    <x v="4"/>
    <s v="المتحدث الرسمي لوزارة الداخلية"/>
    <d v="2011-11-19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قوات الشرطة لم تستخدم أية أسلحة نارية أو خرطوش أو مطاطية في محمد محمود"/>
    <s v="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
    <x v="0"/>
    <x v="0"/>
    <s v="جميع القطاعات المتصلة بجمهورية مصر العربية"/>
  </r>
  <r>
    <x v="3"/>
    <s v="سلطات تنفيذية"/>
    <s v="جهات مختصة بالشئون الأمنية"/>
    <x v="3"/>
    <s v="المجلس العسكري"/>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عسكرى: نأسف لأحداث التحرير ولن نسمح بعرقلة التحول الديمقراطى"/>
    <s v="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ماشهدته منطقة وسط القاهرة من أحداث ومواجهات"/>
    <s v="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داخلية تلقى القبض على 43 من المتظاهرين بميدان التحرير"/>
    <s v="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إصابة 31 شخصاً فى الاشتباكات أمام الداخلية"/>
    <s v="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ارتفاع عدد المصابين لـ942 وحالتا وفاة بالتحرير والمحافظات"/>
    <s v="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وفاة 3 وإصابة 192 فى أحداث ميدان التحرير"/>
    <s v="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
    <x v="0"/>
    <x v="0"/>
    <s v="جميع القطاعات المتصلة بجمهورية مصر العربية"/>
  </r>
  <r>
    <x v="0"/>
    <s v="سلطات تنفيذية"/>
    <s v="جهات مختصة بالشئون الصحية"/>
    <x v="22"/>
    <s v="مشرحة زينهم"/>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تقرير مشرحة زينهم: قتيل التحرير تلقى مقذوفاً نارياً أودى بحياته"/>
    <s v="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
    <x v="0"/>
    <x v="0"/>
    <s v="جميع القطاعات المتصلة بجمهورية مصر العربية"/>
  </r>
  <r>
    <x v="1"/>
    <s v="سلطات تنفيذية"/>
    <s v="جهات مختصة بالشئون الأمنية"/>
    <x v="4"/>
    <s v="المتحدث الرسمي لوزارة الداخلية"/>
    <d v="2011-11-2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
    <x v="0"/>
    <x v="0"/>
    <s v="جميع القطاعات المتصلة بجمهورية مصر العربية"/>
  </r>
  <r>
    <x v="1"/>
    <s v="سلطات تنفيذية"/>
    <s v="جهات مختصة بالشئون الأمنية"/>
    <x v="4"/>
    <s v="المتحدث الرسمي لوزارة الداخلية"/>
    <d v="2011-11-22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بيان رقم 7 الصادر عن وزارة الداخلية حول تطورات الأحداث بمحيط وزارة الداخلية"/>
    <s v="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
    <x v="0"/>
    <x v="0"/>
    <s v="جميع القطاعات المتصلة بجمهورية مصر العربية"/>
  </r>
  <r>
    <x v="0"/>
    <s v="سلطات تنفيذية"/>
    <s v="جهات مختصة بالشئون الصحية"/>
    <x v="0"/>
    <s v="المتحدث الرسمي لوزارة الصحة المصرية"/>
    <d v="2011-11-22T00:00:00"/>
    <s v="عام 2011"/>
    <s v="النصف الثاني من عام 2011"/>
    <s v="الربع الرابع من عام 2011"/>
    <s v="عهد المجلس العسكري"/>
    <s v="محافظة الإسماعيلية - قسم شرطة الإسماعيلية الجديدة - ميدان الممر"/>
    <s v="مدن القناة"/>
    <m/>
    <s v="بيان سياسي"/>
    <s v="تضارب البيانات حول القتلى والمصابين فى اشتباكات الأمس بالإسماعيلية"/>
    <s v="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جميع محافظات جمهورية مصر العربية"/>
    <s v="محافظات متعددة"/>
    <s v="محاولات إقتحام بعض المواقع الشرطية على مستوى الجمهورية"/>
    <s v="بيان سياسي"/>
    <s v="بمساندة وتدعيم كبير من مواطنى مصر الشرفاء تمكنت قوات الشرطة من إفشال كافة محاولات إقتحام بعض المواقع الشرطية على مستوى الجمهورية"/>
    <s v="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
    <x v="0"/>
    <x v="0"/>
    <s v="جميع القطاعات المتصلة بجمهورية مصر العربية"/>
  </r>
  <r>
    <x v="5"/>
    <s v="سلطات تنفيذية"/>
    <s v="جهات مختصة بالشئون الحكومية"/>
    <x v="6"/>
    <s v="رئيس مجلس الوزراء"/>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مجلس الوزراء يعلن التوصل إلى اتفاق لوقف المناوشات فى محمد محمود "/>
    <s v="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
    <x v="0"/>
    <x v="0"/>
    <s v="جميع القطاعات المتصلة بجمهورية مصر العربية"/>
  </r>
  <r>
    <x v="3"/>
    <s v="سلطات تنفيذية"/>
    <s v="جهات مختصة بالشئون الأمنية"/>
    <x v="3"/>
    <s v="المجلس العسكري"/>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قوات المسلحة تناشد المتظاهرين عدم إزالة الحواجز بمحمد محمود"/>
    <s v="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
    <x v="0"/>
    <x v="0"/>
    <s v="جميع القطاعات المتصلة بجمهورية مصر العربية"/>
  </r>
  <r>
    <x v="0"/>
    <s v="سلطات تنفيذية"/>
    <s v="جهات مختصة بالشئون الصحية"/>
    <x v="0"/>
    <s v="المتحدث الرسمي لوزارة الصحة المصرية"/>
    <d v="2011-11-29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الاشتباكات بين المعتصمين بالتحرير وعدد من الباعة الجائلين"/>
    <s v="بيان سياسي"/>
    <s v="الصحة : اشتباكات التحرير تسفر عن 50 مصاباً"/>
    <s v="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
    <x v="0"/>
    <x v="0"/>
    <s v="جميع القطاعات المتصلة بجمهورية مصر العربية"/>
  </r>
  <r>
    <x v="1"/>
    <s v="سلطات تنفيذية"/>
    <s v="جهات مختصة بالشئون الأمنية"/>
    <x v="4"/>
    <s v="المتحدث الرسمي لوزارة الداخلية"/>
    <d v="2011-12-0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إجتماعي"/>
    <s v="وزارة الداخلية تناشد وسائل الإعلام وحملة الأقلام الشريفة بضرورة توخى الصدق والموضوعية والإلتزام بمواثيق الشرف الصحفية"/>
    <s v="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
    <x v="0"/>
    <x v="0"/>
    <s v="جميع القطاعات المتصلة بجمهورية مصر العربية"/>
  </r>
  <r>
    <x v="0"/>
    <s v="سلطات تنفيذية"/>
    <s v="جهات مختصة بالشئون الصحية"/>
    <x v="0"/>
    <s v="المتحدث الرسمي لوزارة الصحة المصرية"/>
    <d v="2011-12-1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صحة: 10 مصابين فى أحداث محمد محمود مازالوا بالمستشفيات"/>
    <s v="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
    <x v="0"/>
    <x v="0"/>
    <s v="جميع القطاعات المتصلة بجمهورية مصر العربية"/>
  </r>
  <r>
    <x v="3"/>
    <s v="سلطات تنفيذية"/>
    <s v="جهات مختصة بالشئون الأمنية"/>
    <x v="3"/>
    <s v="المجلس العسكري"/>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أحداث الوزراء جاء بسبب التعدى على ضابط أثناء عمله"/>
    <s v="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
    <x v="0"/>
    <x v="0"/>
    <s v="جميع القطاعات المتصلة بجمهورية مصر العربية"/>
  </r>
  <r>
    <x v="0"/>
    <s v="سلطات تنفيذية"/>
    <s v="جهات مختصة بالشئون الصحية"/>
    <x v="0"/>
    <s v="المتحدث الرسمي لوزارة الصحة المصرية"/>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مستشفى الميدانى: عدد الإصابات 498 والصحة: 255 فقط"/>
    <s v="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
    <x v="0"/>
    <x v="0"/>
    <s v="جميع القطاعات المتصلة بجمهورية مصر العربية"/>
  </r>
  <r>
    <x v="7"/>
    <s v="سلطات دينية"/>
    <s v="جهات مختصة بالشئون الدينية"/>
    <x v="16"/>
    <s v="دار الإفتاء"/>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بيان استشهاد الشيخ عماد عفت"/>
    <s v="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
    <x v="0"/>
    <x v="0"/>
    <s v="جميع القطاعات المتصلة بجمهورية مصر العربية"/>
  </r>
  <r>
    <x v="5"/>
    <s v="سلطات تنفيذية"/>
    <s v="جهات مختصة بالشئون الحكومية"/>
    <x v="6"/>
    <s v="رئيس مجلس الوزراء"/>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جنزورى : لدىّ صلاحيات كاملة وأنا اللى بسفّر وبعيّن "/>
    <s v="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
    <x v="0"/>
    <x v="0"/>
    <s v="جميع القطاعات المتصلة بجمهورية مصر العربية"/>
  </r>
  <r>
    <x v="5"/>
    <s v="سلطات قضائية"/>
    <s v="جهات مختصة بالشئون الحكومية"/>
    <x v="18"/>
    <s v="النيابة العام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نائب العام ينتدب فريقاً من المحققين فى أحداث الوزراء"/>
    <s v="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
    <x v="0"/>
    <x v="0"/>
    <s v="جميع القطاعات المتصلة بجمهورية مصر العربية"/>
  </r>
  <r>
    <x v="1"/>
    <s v="سلطات تنفيذية"/>
    <s v="جهات مختصة بالشئون الأمنية"/>
    <x v="11"/>
    <s v="المركز الإعلامي الأمني"/>
    <d v="2011-12-17T00:00:00"/>
    <s v="عام 2011"/>
    <s v="النصف الثاني من عام 2011"/>
    <s v="الربع الرابع من عام 2011"/>
    <s v="عهد المجلس العسكري"/>
    <s v="محافظة القاهرة - قسم شرطة السيدة زينب - شارع مجلس الوزراء"/>
    <s v="المحافظات المركزية"/>
    <s v="أحداث مجلس الوزراء"/>
    <s v="بيان سياسي"/>
    <s v="بيان وزارة الداخلية بشأن أحداث مجلس الوزراء"/>
    <s v="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
    <x v="0"/>
    <x v="0"/>
    <s v="جميع القطاعات المتصلة بجمهورية مصر العربية"/>
  </r>
  <r>
    <x v="0"/>
    <s v="سلطات تنفيذية"/>
    <s v="جهات مختصة بالشئون الصحية"/>
    <x v="23"/>
    <s v="مدير مستشفيات جامعة القاهر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أعداد ضحايا أحداث مجلس الوزراء إلى 8 أشخاص"/>
    <s v="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عدد الوفيات إلى 9 فى أحداث مجلس الوزراء"/>
    <s v="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حالات تسمم مجلس الوزراء سببها بكتريا المكورات العنقودية"/>
    <s v="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
    <x v="0"/>
    <x v="0"/>
    <s v="جميع القطاعات المتصلة بجمهورية مصر العربية"/>
  </r>
  <r>
    <x v="0"/>
    <s v="سلطات تنفيذية"/>
    <s v="جهات مختصة بالشئون الصحية"/>
    <x v="22"/>
    <s v="مصلحة الطب الشرعي"/>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7 من شهداء مجلس الوزراء لقوا مصرعهم بالرصاص الحى وواحد بطلق خرطوش والمصلحة سلمت 6 جثث إلى ذويهم ولاتزال متحفظة على اثنتين مجهولتى الهوية"/>
    <s v="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
    <x v="0"/>
    <x v="0"/>
    <s v="جميع القطاعات المتصلة بجمهورية مصر العربية"/>
  </r>
  <r>
    <x v="7"/>
    <s v="سلطات دينية"/>
    <s v="جهات مختصة بالشئون الدينية"/>
    <x v="16"/>
    <s v="مفتي الجمهو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جمعة يطالب بفتح تحقيق فورى لمعرفة ملابسات استشهاد أمين الفتوى"/>
    <s v="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x v="0"/>
    <x v="0"/>
    <s v="جميع القطاعات المتصلة بجمهورية مصر العربية"/>
  </r>
  <r>
    <x v="0"/>
    <s v="سلطات تنفيذية"/>
    <s v="جهات مختصة بالشئون الصحية"/>
    <x v="22"/>
    <s v="مصلحة الطب الشرعي"/>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تقرير الطب الشرعى لشهداء مجلس الوزراء"/>
    <s v="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
    <x v="0"/>
    <x v="0"/>
    <s v="جميع القطاعات المتصلة بجمهورية مصر العربية"/>
  </r>
  <r>
    <x v="0"/>
    <s v="سلطات تنفيذية"/>
    <s v="جهات مختصة بالشئون الصحية"/>
    <x v="24"/>
    <s v="هيئة الإسعاف"/>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81 مصاباً فى أحداث الوزراء مازالوا بالمستشفيات"/>
    <s v="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
    <x v="0"/>
    <x v="0"/>
    <s v="جميع القطاعات المتصلة بجمهورية مصر العربية"/>
  </r>
  <r>
    <x v="4"/>
    <s v="سلطات دينية"/>
    <s v="جهات مختصة بالشئون الدينية"/>
    <x v="12"/>
    <s v="الكنيسة القبطية المصرية الأرثوذكسية"/>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
    <x v="0"/>
    <x v="0"/>
    <s v="جميع القطاعات المتصلة بجمهورية مصر العربية"/>
  </r>
  <r>
    <x v="4"/>
    <s v="سلطات دينية"/>
    <s v="جهات مختصة بالشئون الدينية"/>
    <x v="25"/>
    <s v="بطريرك الكاثوليك"/>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
    <x v="0"/>
    <x v="0"/>
    <s v="جميع القطاعات المتصلة بجمهورية مصر العربية"/>
  </r>
  <r>
    <x v="4"/>
    <s v="سلطات دينية"/>
    <s v="جهات مختصة بالشئون الدينية"/>
    <x v="26"/>
    <s v="كنيسة قصر الدوبارة بشارع الريحان"/>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قس فوزى وهيب: الجيش اقتحم كنيسة الكاثوليك للقبض على المصابين والأطباء"/>
    <s v="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
    <s v="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 الأحداث بدأت بإهانة معتصمين لضابط جيش والاعتداء عليه"/>
    <s v="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
    <x v="0"/>
    <x v="0"/>
    <s v="جميع القطاعات المتصلة بجمهورية مصر العربية"/>
  </r>
  <r>
    <x v="0"/>
    <s v="سلطات تنفيذية"/>
    <s v="جهات مختصة بالشئون الصحية"/>
    <x v="0"/>
    <s v="المتحدث الرسمي لوزارة الصحة المصرية"/>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ارتفاع حالات الوفاة فى أحداث الوزراء إلى 12"/>
    <s v="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
    <x v="0"/>
    <x v="0"/>
    <s v="جميع القطاعات المتصلة بجمهورية مصر العربية"/>
  </r>
  <r>
    <x v="0"/>
    <s v="سلطات تنفيذية"/>
    <s v="جهات مختصة بالشئون الصحية"/>
    <x v="22"/>
    <s v="مصلحة الطب الشرع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التقرير المبدئى للطب الشرعى لـ شهيد النيابة "/>
    <s v="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
    <x v="0"/>
    <x v="0"/>
    <s v="جميع القطاعات المتصلة بجمهورية مصر العربية"/>
  </r>
  <r>
    <x v="1"/>
    <s v="سلطات تنفيذية"/>
    <s v="جهات مختصة بالشئون الأمنية"/>
    <x v="4"/>
    <s v="المتحدث الرسمي لوزارة الداخل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داخلية : إصابة 120 من قوات الأمن فى أحداث الشيخ ريحان"/>
    <s v="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لا توجد وفيات جديدة بالتحرير وسيارات الإسعاف عادت للميدان"/>
    <s v="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حصيلة ضحايا مجلس الوزراء لـ13 شهيداً"/>
    <s v="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
    <x v="0"/>
    <x v="0"/>
    <s v="جميع القطاعات المتصلة بجمهورية مصر العربية"/>
  </r>
  <r>
    <x v="0"/>
    <s v="سلطات تنفيذية"/>
    <s v="جهات مختصة بالشئون الصحية"/>
    <x v="22"/>
    <s v="مصلحة الطب الشرعي"/>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ينتهى من فحص جثامين 10 قتلى فى أحداث الوزراء"/>
    <s v="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
    <x v="0"/>
    <x v="0"/>
    <s v="جميع القطاعات المتصلة بجمهورية مصر العربية"/>
  </r>
  <r>
    <x v="1"/>
    <s v="سلطات تنفيذية"/>
    <s v="جهات مختصة بالشئون الأمنية"/>
    <x v="27"/>
    <s v="مديرية أمن جنوب سيناء"/>
    <d v="2011-12-21T00:00:00"/>
    <s v="عام 2011"/>
    <s v="النصف الثاني من عام 2011"/>
    <s v="الربع الرابع من عام 2011"/>
    <s v="عهد المجلس العسكري"/>
    <s v="شبه جزيرة سيناء - محافظة جنوب سيناء"/>
    <s v="سيناء"/>
    <s v="الحملات الأمنية بجنوب سيناء"/>
    <s v="بيان سياسي"/>
    <s v="بيان بجهود الحملات الأمنية بجنوب سيناء"/>
    <s v="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وفاة الحالة رقم 15 بأحداث مجلس الوزراء"/>
    <s v="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
    <x v="0"/>
    <x v="0"/>
    <s v="جميع القطاعات المتصلة بجمهورية مصر العربية"/>
  </r>
  <r>
    <x v="0"/>
    <s v="سلطات تنفيذية"/>
    <s v="جهات مختصة بالشئون الصحية"/>
    <x v="24"/>
    <s v="هيئة الإسعاف"/>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96 من مصابى مجلس الوزراء مازالوا بالمستشفيات"/>
    <s v="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
    <x v="0"/>
    <x v="0"/>
    <s v="جميع القطاعات المتصلة بجمهورية مصر العربية"/>
  </r>
  <r>
    <x v="0"/>
    <s v="سلطات تنفيذية"/>
    <s v="جهات مختصة بالشئون الصحية"/>
    <x v="22"/>
    <s v="مصلحة الطب الشرعي"/>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 سلاح إسرائيلى استخدم فى قتل متظاهرى الوزراء "/>
    <s v="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
    <x v="0"/>
    <x v="0"/>
    <s v="جميع القطاعات المتصلة بجمهورية مصر العربية"/>
  </r>
  <r>
    <x v="7"/>
    <s v="سلطات دينية"/>
    <s v="جهات مختصة بالشئون الدينية"/>
    <x v="16"/>
    <s v="مفتي الجمهورية"/>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دعلى جمعة: مقدرش أنزل اعتصام مجلس الوزراء ودعمت نزول الشيخ عماد عفت"/>
    <s v="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مصاب واحد بالتحرير و3 مصابين بالعباسية"/>
    <s v="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خروج جميع مصابى الوزراء من المستشفيات باستثناء 10"/>
    <s v="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
    <x v="0"/>
    <x v="0"/>
    <s v="جميع القطاعات المتصلة بجمهورية مصر العربية"/>
  </r>
  <r>
    <x v="0"/>
    <s v="سلطات تنفيذية"/>
    <s v="جهات مختصة بالشئون الصحية"/>
    <x v="22"/>
    <s v="مصلحة الطب الشرعي"/>
    <d v="2012-01-04T00:00:00"/>
    <s v="عام 2012"/>
    <s v="النصف الأول من عام 2012"/>
    <s v="الربع الأول من عام 2012"/>
    <s v="عهد المجلس العسكري"/>
    <s v="محافظة القاهرة - قسم شرطة قصر النيل - شارع محمد محمود"/>
    <s v="المحافظات المركزية"/>
    <s v="أحداث محمد محمود"/>
    <s v="بيان سياسي"/>
    <s v="الطب الشرعى فى تحقيقات محمد محمود : الجثث كانت مصابة بالرصاص"/>
    <s v="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
    <x v="0"/>
    <x v="0"/>
    <s v="جميع القطاعات المتصلة بجمهورية مصر العربية"/>
  </r>
  <r>
    <x v="1"/>
    <s v="سلطات تنفيذية"/>
    <s v="جهات مختصة بالشئون الأمنية"/>
    <x v="4"/>
    <s v="المتحدث الرسمي لوزارة الداخلية"/>
    <d v="2012-01-23T00:00:00"/>
    <s v="عام 2012"/>
    <s v="النصف الأول من عام 2012"/>
    <s v="الربع الأول من عام 2012"/>
    <s v="عهد المجلس العسكري"/>
    <s v="جميع محافظات جمهورية مصر العربية"/>
    <s v="محافظات متعددة"/>
    <m/>
    <s v="بيان سياسي"/>
    <s v="رسالة وزارة الداخلية لشعب مصر العظيم"/>
    <m/>
    <x v="0"/>
    <x v="0"/>
    <s v="جميع القطاعات المتصلة بجمهورية مصر العربية"/>
  </r>
  <r>
    <x v="0"/>
    <s v="سلطات تنفيذية"/>
    <s v="جهات مختصة بالشئون الصحية"/>
    <x v="0"/>
    <s v="المتحدث الرسمي لوزارة الصحة المصرية"/>
    <d v="2012-01-29T00:00:00"/>
    <s v="عام 2012"/>
    <s v="النصف الأول من عام 2012"/>
    <s v="الربع الأول من عام 2012"/>
    <s v="عهد المجلس العسكري"/>
    <s v="محافظة القاهرة - قسم شرطة بولاق أبو العلا - ماسبيرو"/>
    <s v="المحافظات المركزية"/>
    <s v="اشتباكات ماسبيرو مع أهالي بولاق أبو العلا"/>
    <s v="بيان سياسي"/>
    <s v=" الصحة : 3 مصابين حصيلة اشتباكات ماسبيرو"/>
    <s v="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
    <x v="0"/>
    <x v="0"/>
    <s v="جميع القطاعات المتصلة بجمهورية مصر العربية"/>
  </r>
  <r>
    <x v="5"/>
    <s v="سلطات تنفيذية"/>
    <s v="جهات مختصة بالشئون الحكومية"/>
    <x v="28"/>
    <s v="محافظ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محافظ بورسعيد يطالب بفتح المستشفى العسكرى لاستقبال المصابين"/>
    <s v="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
    <x v="0"/>
    <x v="0"/>
    <s v="جميع القطاعات المتصلة بجمهورية مصر العربية"/>
  </r>
  <r>
    <x v="5"/>
    <s v="سلطات تنفيذية"/>
    <s v="جهات مختصة بالشئون الحكومية"/>
    <x v="29"/>
    <s v="اتحاد الكورة"/>
    <d v="2012-02-01T00:00:00"/>
    <s v="عام 2012"/>
    <s v="النصف الأول من عام 2012"/>
    <s v="الربع الأول من عام 2012"/>
    <s v="عهد المجلس العسكري"/>
    <s v="محافظة بورسعيد"/>
    <s v="مدن القناة"/>
    <s v="أحداث بورسعيد"/>
    <s v="بيان رياضي"/>
    <s v="تأجيل الدورى لأجل غير مسمى تمهيداً للإلغاء"/>
    <s v="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
    <x v="0"/>
    <x v="0"/>
    <s v="جميع القطاعات المتصلة بجمهورية مصر العربية"/>
  </r>
  <r>
    <x v="5"/>
    <s v="سلطات قضائية"/>
    <s v="جهات مختصة بالشئون الحكومية"/>
    <x v="18"/>
    <s v="النيابة العامة"/>
    <d v="2012-02-01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حقق فى أحداث بورسعيد والنيابة تنتقل لسماع المصابين"/>
    <s v="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
    <x v="0"/>
    <x v="0"/>
    <s v="جميع القطاعات المتصلة بجمهورية مصر العربية"/>
  </r>
  <r>
    <x v="8"/>
    <s v="سلطات تشريعية"/>
    <s v="جهات مختصة بالشئون التشريعية"/>
    <x v="30"/>
    <s v="مجلس النواب"/>
    <d v="2012-02-01T00:00:00"/>
    <s v="عام 2012"/>
    <s v="النصف الأول من عام 2012"/>
    <s v="الربع الأول من عام 2012"/>
    <s v="عهد المجلس العسكري"/>
    <s v="محافظة بورسعيد"/>
    <s v="مدن القناة"/>
    <s v="أحداث بورسعيد"/>
    <s v="بيان رياضي"/>
    <s v="اجتماع طارئ للبرلمان غدا لمناقشة أحداث بورسعيد"/>
    <s v="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
    <x v="0"/>
    <x v="0"/>
    <s v="جميع القطاعات المتصلة بجمهورية مصر العربية"/>
  </r>
  <r>
    <x v="8"/>
    <s v="سلطات تشريعية"/>
    <s v="جهات مختصة بالشئون التشريعية"/>
    <x v="30"/>
    <s v="وكيل لجنة الشئون الخارجية"/>
    <d v="2012-02-01T00:00:00"/>
    <s v="عام 2012"/>
    <s v="النصف الأول من عام 2012"/>
    <s v="الربع الأول من عام 2012"/>
    <s v="عهد المجلس العسكري"/>
    <s v="محافظة بورسعيد"/>
    <s v="مدن القناة"/>
    <s v="أحداث بورسعيد"/>
    <s v="بيان رياضي"/>
    <s v="وحيد عبد المجيد: وزير الداخلية يتحمل المسئولية كاملة عن مذبحة بورسعيد"/>
    <s v="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قرار السيد وزير الداخلية بتشكيل لجنة عليا تبدأ أعمالها فوراً للوقوف على ملابسات وخلفيات الأحداث التى شهدها إستاد بورسعيد"/>
    <s v="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الداخلية تعلن ضبط 47 من المتهمين بإثارة الأحداثوتؤكد: أمنا المباراة جيدًا ولكن كان هناك تصعيد متعمد من بعض الجماهير لإحداث الفوضى"/>
    <s v="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
    <x v="0"/>
    <x v="0"/>
    <s v="جميع القطاعات المتصلة بجمهورية مصر العربية"/>
  </r>
  <r>
    <x v="1"/>
    <s v="سلطات تنفيذية"/>
    <s v="جهات مختصة بالشئون الأمنية"/>
    <x v="1"/>
    <s v="وزير الداخلية"/>
    <d v="2012-02-01T00:00:00"/>
    <s v="عام 2012"/>
    <s v="النصف الأول من عام 2012"/>
    <s v="الربع الأول من عام 2012"/>
    <s v="عهد المجلس العسكري"/>
    <s v="محافظة بورسعيد"/>
    <s v="مدن القناة"/>
    <s v="أحداث بورسعيد"/>
    <s v="بيان رياضي"/>
    <s v="وزير الداخلية يشكل لجنة عليا للوقوف على ملابسات أحداث بورسعيد"/>
    <s v="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
    <x v="0"/>
    <x v="0"/>
    <s v="جميع القطاعات المتصلة بجمهورية مصر العربية"/>
  </r>
  <r>
    <x v="0"/>
    <s v="سلطات تنفيذية"/>
    <s v="جهات مختصة بالشئون الصحية"/>
    <x v="23"/>
    <s v="مدير مستشفى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51 حالة وفاة حصيلة أحداث بورسعيد"/>
    <s v="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تعلن ارتفاع عدد ضحايا أحداث بورسعيد إلى 68 حالة وفاة"/>
    <s v="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حالة وفاة واحدة و28 إصابة"/>
    <s v="أكدت وزارة الصحة أن حالات الوفاة لم تزد عن حالة واحدة بينما هناك 28 إصابة"/>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وزارة الصحة ببورسعيد: ارتفاع عدد القتلى إلى 73 شخصاً"/>
    <s v="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الصحة ببورسعيد: 51 حالة وفاة فى أحداث مباراة المصرى والأهلى"/>
    <s v="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
    <x v="0"/>
    <x v="0"/>
    <s v="جميع القطاعات المتصلة بجمهورية مصر العربية"/>
  </r>
  <r>
    <x v="7"/>
    <s v="سلطات دينية"/>
    <s v="جهات مختصة بالشئون الدينية"/>
    <x v="16"/>
    <s v="مفتي الجمهورية"/>
    <d v="2012-02-01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إراقة الدماء وإثارة الفتن عمل محرم شرعًا"/>
    <s v="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
    <x v="0"/>
    <x v="0"/>
    <s v="جميع القطاعات المتصلة بجمهورية مصر العربية"/>
  </r>
  <r>
    <x v="5"/>
    <s v="سلطات تنفيذية"/>
    <s v="جهات مختصة بالشئون الحكومية"/>
    <x v="6"/>
    <s v="رئيس مجلس الوزراء"/>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ناشد تسليم تسجيلات أحداث بورسعيد للنيابة"/>
    <s v="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قرر الانتقال لبورسعيد ويصرح بدفن ضحايا الأحداث"/>
    <s v="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أمر باستدعاء كل من محافظ بورسعيد ومدير الأمن"/>
    <s v="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
    <x v="0"/>
    <x v="0"/>
    <s v="جميع القطاعات المتصلة بجمهورية مصر العربية"/>
  </r>
  <r>
    <x v="8"/>
    <s v="سلطات تشريعية"/>
    <s v="جهات مختصة بالشئون التشريعية"/>
    <x v="30"/>
    <s v="مجلس النواب"/>
    <d v="2012-02-02T00:00:00"/>
    <s v="عام 2012"/>
    <s v="النصف الأول من عام 2012"/>
    <s v="الربع الأول من عام 2012"/>
    <s v="عهد المجلس العسكري"/>
    <s v="محافظة بورسعيد"/>
    <s v="مدن القناة"/>
    <s v="أحداث بورسعيد"/>
    <s v="بيان رياضي"/>
    <s v="البرلمان يكلف لجنة تقصى حقائق الشهداء بمتابعة أحداث بورسعيد"/>
    <s v="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مجلس العسكرى يعلن الحداد ثلاثة أيام على ضحايا أحداث بورسعيد"/>
    <s v="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عسكرى يستنكر التهجم على القوات المسلحة عقب أحداث بورسعيد"/>
    <s v="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وزير الداخلية يقرر نقل مدير أمن بورسعيد إلى ديوان عام الوزارة"/>
    <s v="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تعيين اللواء سامح رضوان مديراً لأمن بورسعيد"/>
    <s v="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صدر قراراً بتنكيس أعلام السفارات المصرية"/>
    <s v="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قرر فتح سجل التعازى بالسفارات والقنصليات المصرية"/>
    <s v="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2-02-02T00:00:00"/>
    <s v="عام 2012"/>
    <s v="النصف الأول من عام 2012"/>
    <s v="الربع الأول من عام 2012"/>
    <s v="عهد المجلس العسكري"/>
    <s v="محافظة بورسعيد"/>
    <s v="مدن القناة"/>
    <s v="أحداث بورسعيد"/>
    <s v="بيان رياضي"/>
    <s v=" الصحة تنفى وجود قتلى بطلقات نارية فى أحداث بورسعيد"/>
    <s v="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نكيس علم وزارة الصحة حداداً على ضحايا بورسعيد"/>
    <s v="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سليم جثث أحداث بورسعيد إلى ذويهم والمجهولين لمشرحة زينهم"/>
    <s v="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100 سيارة إسعاف ستنقل المصابين من بورسعيد إلى القاهرة"/>
    <s v="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عدد ضحايا 68 فقط وليس 73 حالة وفاة"/>
    <s v="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شارت آخر حصيلة أعلنتها وزارة الصحة إلى سقوط 74 قتيلا على الأقل بينهم شرطى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القاهرة - قسم شرطة عابدين - مبنى وزارة الداخلية"/>
    <s v="المحافظات المركزية"/>
    <s v="أحداث بورسعيد"/>
    <s v="بيان رياضي"/>
    <s v="الصحة:ارتفاع عدد المصابين فى اشتباكات وزارة الداخلية إلى 849 حالة"/>
    <s v="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
    <x v="0"/>
    <x v="0"/>
    <s v="جميع القطاعات المتصلة بجمهورية مصر العربية"/>
  </r>
  <r>
    <x v="0"/>
    <s v="سلطات تنفيذية"/>
    <s v="جهات مختصة بالشئون الصحية"/>
    <x v="22"/>
    <s v="مصلحة الطب الشرعي"/>
    <d v="2012-02-02T00:00:00"/>
    <s v="عام 2012"/>
    <s v="النصف الأول من عام 2012"/>
    <s v="الربع الأول من عام 2012"/>
    <s v="عهد المجلس العسكري"/>
    <s v="محافظة بورسعيد"/>
    <s v="مدن القناة"/>
    <s v="أحداث بورسعيد"/>
    <s v="بيان رياضي"/>
    <s v="الطب الشرعى: وفيات بورسعيد سببها الضرب بالطوب وبآلات حادة"/>
    <s v="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
    <x v="0"/>
    <x v="0"/>
    <s v="جميع القطاعات المتصلة بجمهورية مصر العربية"/>
  </r>
  <r>
    <x v="7"/>
    <s v="سلطات دينية"/>
    <s v="جهات مختصة بالشئون الدينية"/>
    <x v="16"/>
    <s v="مفتي الجمهورية"/>
    <d v="2012-02-02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
    <s v="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
    <x v="0"/>
    <x v="0"/>
    <s v="جميع القطاعات المتصلة بجمهورية مصر العربية"/>
  </r>
  <r>
    <x v="4"/>
    <s v="سلطات دينية"/>
    <s v="جهات مختصة بالشئون الدينية"/>
    <x v="19"/>
    <s v="الكنيسة الإنجيل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إنجيلية تعلن الحداد"/>
    <s v="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
    <x v="0"/>
    <x v="0"/>
    <s v="جميع القطاعات المتصلة بجمهورية مصر العربية"/>
  </r>
  <r>
    <x v="4"/>
    <s v="سلطات دينية"/>
    <s v="جهات مختصة بالشئون الدينية"/>
    <x v="32"/>
    <s v="المطران منير حنا رئيس الكنيسة الأسقف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
    <x v="0"/>
    <x v="0"/>
    <s v="جميع القطاعات المتصلة بجمهورية مصر العربية"/>
  </r>
  <r>
    <x v="4"/>
    <s v="سلطات دينية"/>
    <s v="جهات مختصة بالشئون الدينية"/>
    <x v="12"/>
    <s v="الأنبا موسى أسقف الشباب"/>
    <d v="2012-02-02T00:00:00"/>
    <s v="عام 2012"/>
    <s v="النصف الأول من عام 2012"/>
    <s v="الربع الأول من عام 2012"/>
    <s v="عهد المجلس العسكري"/>
    <s v="محافظة بورسعيد"/>
    <s v="مدن القناة"/>
    <s v="أحداث بورسعيد"/>
    <s v="بيان رياضي"/>
    <s v="الأنبا موسى ينعى ضحايا موقعة استاد بورسعيد ويصف الحادث بـ الكارثة "/>
    <s v="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2-02-02T00:00:00"/>
    <s v="عام 2012"/>
    <s v="النصف الأول من عام 2012"/>
    <s v="الربع الأول من عام 2012"/>
    <s v="عهد المجلس العسكري"/>
    <s v="محافظة بورسعيد"/>
    <s v="مدن القناة"/>
    <s v="أحداث بورسعيد"/>
    <s v="بيان رياضي"/>
    <s v="البابا شنودة يعزى أسر ضحايا موقعة بورسعيد ويطالب الجميع بالتكاتف"/>
    <s v="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
    <x v="0"/>
    <x v="0"/>
    <s v="جميع القطاعات المتصلة بجمهورية مصر العربية"/>
  </r>
  <r>
    <x v="4"/>
    <s v="سلطات دينية"/>
    <s v="جهات مختصة بالشئون الدينية"/>
    <x v="25"/>
    <s v="الأب رفيق جريش المتحدث الرسمى للكنيسة الكاثوليكية"/>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
    <x v="0"/>
    <x v="0"/>
    <s v="جميع القطاعات المتصلة بجمهورية مصر العربية"/>
  </r>
  <r>
    <x v="4"/>
    <s v="سلطات دينية"/>
    <s v="جهات مختصة بالشئون الدينية"/>
    <x v="20"/>
    <s v="الكنيسة المعمدانية"/>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معمدانية تعلن الحداد 3 أيام على ضحايا بورسعيد"/>
    <s v="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
    <x v="0"/>
    <x v="0"/>
    <s v="جميع القطاعات المتصلة بجمهورية مصر العربية"/>
  </r>
  <r>
    <x v="1"/>
    <s v="سلطات تنفيذية"/>
    <s v="جهات مختصة بالشئون الأمنية"/>
    <x v="4"/>
    <s v="المتحدث الرسمي لوزارة الداخلية"/>
    <d v="2012-02-03T00:00:00"/>
    <s v="عام 2012"/>
    <s v="النصف الأول من عام 2012"/>
    <s v="الربع الأول من عام 2012"/>
    <s v="عهد المجلس العسكري"/>
    <s v="محافظة القاهرة - قسم شرطة قصر النيل - محيط وزارة الداخلية"/>
    <s v="المحافظات المركزية"/>
    <s v="توابع أحداث بورسعيد"/>
    <s v="بيان رياضي"/>
    <s v="توابع أحداث بورسعيد"/>
    <s v="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
    <x v="0"/>
    <x v="0"/>
    <s v="جميع القطاعات المتصلة بجمهورية مصر العربية"/>
  </r>
  <r>
    <x v="4"/>
    <s v="سلطات دينية"/>
    <s v="جهات مختصة بالشئون الدينية"/>
    <x v="12"/>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
    <x v="0"/>
    <x v="0"/>
    <s v="جميع القطاعات المتصلة بجمهورية مصر العربية"/>
  </r>
  <r>
    <x v="4"/>
    <s v="سلطات دينية"/>
    <s v="جهات مختصة بالشئون الدينية"/>
    <x v="33"/>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قاهرة - قسم شرطة قصر النيل - محيط وزارة الداخلية - مديرية أمن السويس"/>
    <s v="المحافظات المركزية"/>
    <s v="توابع أحداث بورسعيد"/>
    <s v="بيان رياضي"/>
    <s v="توابع أحداث بورسعيد"/>
    <s v="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إسماعيلية - قسم شرطة أبو صوير"/>
    <s v="مدن القناة"/>
    <s v="توابع أحداث بورسعيد"/>
    <s v="بيان رياضي"/>
    <s v="توابع أحداث بورسعيد"/>
    <s v="فى هجوم مسلح على قسم شرطة أبوصوير بالإسماعيلية استشهاد شرطيين وإصابة نائب المأمور وشرطيين وهروب أحد المتهمين من حجز القسم moiegy"/>
    <x v="0"/>
    <x v="0"/>
    <s v="جميع القطاعات المتصلة بجمهورية مصر العربية"/>
  </r>
  <r>
    <x v="8"/>
    <s v="سلطات تشريعية"/>
    <s v="جهات مختصة بالشئون التشريعية"/>
    <x v="30"/>
    <s v="لجنة تقصي الحقائق"/>
    <d v="2012-02-05T00:00:00"/>
    <s v="عام 2012"/>
    <s v="النصف الأول من عام 2012"/>
    <s v="الربع الأول من عام 2012"/>
    <s v="عهد المجلس العسكري"/>
    <s v="محافظة بورسعيد"/>
    <s v="مدن القناة"/>
    <s v="أحداث بورسعيد"/>
    <s v="بيان رياضي"/>
    <s v="تقصى الحقائق تستدعى 15 ضابطا مسئولاً عن تأمين مباراة الأهلى والمصرى"/>
    <s v="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
    <x v="0"/>
    <x v="0"/>
    <s v="جميع القطاعات المتصلة بجمهورية مصر العربية"/>
  </r>
  <r>
    <x v="1"/>
    <s v="سلطات تنفيذية"/>
    <s v="جهات مختصة بالشئون الأمنية"/>
    <x v="4"/>
    <s v="المتحدث الرسمي لوزارة الداخلية"/>
    <d v="2012-02-05T00:00:00"/>
    <s v="عام 2012"/>
    <s v="النصف الأول من عام 2012"/>
    <s v="الربع الأول من عام 2012"/>
    <s v="عهد المجلس العسكري"/>
    <s v="جميع محافظات جمهورية مصر العربية"/>
    <s v="محافظات متعددة"/>
    <m/>
    <s v="بيان سياسي"/>
    <s v="السيد محمد إبراهيم وزير الداخلية يصدر قراراً بتوزيع جميع المحبوسين من رموز النظام السابق على عدد من السجون المختلفة"/>
    <s v="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
    <x v="1"/>
    <x v="0"/>
    <s v="شباب الثورة"/>
  </r>
  <r>
    <x v="1"/>
    <s v="سلطات تنفيذية"/>
    <s v="جهات مختصة بالشئون الأمنية"/>
    <x v="4"/>
    <s v="المتحدث الرسمي لوزارة الداخلية"/>
    <d v="2012-02-06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لقاء السيد وزير الداخلية مساء أمس مع أعضاء لجنة المصالحة والتوفيق بديوان الوزارة"/>
    <s v="لقاء السيد وزير الداخلية مساء أمس مع أعضاء لجنة المصالحة والتوفيق بديوان الوزارة_x000a__x000a_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_x000a_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_x000a_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_x000a_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_x000a_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_x000a_ أعرب السيد وزير الداخلية عن ترحيبه الكامل للتعاون المستقبلى مع لجنة المصالحة والتوفيق تجاوباً مع مطالب الشباب"/>
    <x v="0"/>
    <x v="0"/>
    <s v="جميع القطاعات المتصلة بجمهورية مصر العربية"/>
  </r>
  <r>
    <x v="1"/>
    <s v="سلطات تنفيذية"/>
    <s v="جهات مختصة بالشئون الأمنية"/>
    <x v="4"/>
    <s v="المتحدث الرسمي لوزارة الداخلية"/>
    <d v="2012-02-24T00:00:00"/>
    <s v="عام 2012"/>
    <s v="النصف الأول من عام 2012"/>
    <s v="الربع الأول من عام 2012"/>
    <s v="عهد المجلس العسكري"/>
    <s v="جميع محافظات جمهورية مصر العربية"/>
    <s v="محافظات متعددة"/>
    <m/>
    <s v="بيان سياسي"/>
    <s v="بشأن ما تناولته بعض المواقع الإخبارية حول تعرض عضو مجلس الشعب حسن البرنس لإطلاق أعيرة نارية"/>
    <s v="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2-02-25T00:00:00"/>
    <s v="عام 2012"/>
    <s v="النصف الأول من عام 2012"/>
    <s v="الربع الأول من عام 2012"/>
    <s v="عهد المجلس العسكري"/>
    <s v="جميع محافظات جمهورية مصر العربية"/>
    <s v="محافظات متعددة"/>
    <s v="حادث الاعتداء على الدكتور عبدالمنعم أبوالفتوح وسائقه"/>
    <s v="بيان سياسي"/>
    <s v="حادث الاعتداء على الدكتور عبدالمنعم أبوالفتوح وسائقه"/>
    <s v="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2-04-29T00:00:00"/>
    <s v="عام 2012"/>
    <s v="النصف الأول من عام 2012"/>
    <s v="الربع الثاني من عام 2012"/>
    <s v="عهد المجلس العسكري"/>
    <s v="جميع محافظات جمهورية مصر العربية"/>
    <s v="محافظات متعددة"/>
    <s v="الوقفات الإحتجاجية لأفراد الشرطة"/>
    <s v="بيان سياسي"/>
    <s v="بيان فيما يتعلق بالوقفات الإحتجاجية لبعض أفراد جهاز الشرطة لتحقيق بعض المطالب المالية والإدارية لهم"/>
    <s v="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
    <x v="3"/>
    <x v="0"/>
    <s v="أفراد الشرطة المصر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جلس العسكري يفرض حظر تجول بالعباسية"/>
    <s v="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
    <x v="0"/>
    <x v="0"/>
    <s v="جميع القطاعات المتصلة بجمهورية مصر العرب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رفوض هو الزحف على وزارة الدفاع"/>
    <s v="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
    <x v="0"/>
    <x v="0"/>
    <s v="جميع القطاعات المتصلة بجمهورية مصر العربية"/>
  </r>
  <r>
    <x v="0"/>
    <s v="سلطات تنفيذية"/>
    <s v="جهات مختصة بالشئون الصحية"/>
    <x v="0"/>
    <s v="المتحدث الرسمي لوزارة الصحة المصرية"/>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بيان وزارة الصحة عن مصابي أحداث العباسية"/>
    <s v="قالت وزارة الصحة إن 128 شخصا أصيبوا في الاشتباكات التي دارت بين معتصمين وقوات من الجيش تقوم بتأمين مقر وزارة الدفاع ومنشآت عسكرية مجاورة"/>
    <x v="0"/>
    <x v="0"/>
    <s v="جميع القطاعات المتصلة بجمهورية مصر العربية"/>
  </r>
  <r>
    <x v="3"/>
    <s v="سلطات تنفيذية"/>
    <s v="جهات مختصة بالشئون الأمنية"/>
    <x v="3"/>
    <s v="المجلس العسكري"/>
    <d v="2012-05-04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
    <s v="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
    <x v="0"/>
    <x v="0"/>
    <s v="أهالي منطقة العباسية"/>
  </r>
  <r>
    <x v="0"/>
    <s v="سلطات تنفيذية"/>
    <s v="جهات مختصة بالشئون الصحية"/>
    <x v="0"/>
    <s v="المتحدث الرسمي لوزارة الصحة المصرية"/>
    <d v="2012-05-13T00:00:00"/>
    <s v="عام 2012"/>
    <s v="النصف الأول من عام 2012"/>
    <s v="الربع الثاني من عام 2012"/>
    <s v="عهد المجلس العسكري"/>
    <s v="جميع محافظات جمهورية مصر العربية"/>
    <s v="محافظات متعددة"/>
    <m/>
    <s v="بيان سياسي"/>
    <s v="وزير الصحة يأمر بتحقيق فورى حول تبعية سيارات نقلت أنصار أحد مرشحي الرئاسة"/>
    <s v="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
    <x v="0"/>
    <x v="0"/>
    <s v="جميع القطاعات المتصلة بجمهورية مصر العربية"/>
  </r>
  <r>
    <x v="1"/>
    <s v="سلطات تنفيذية"/>
    <s v="جهات مختصة بالشئون الأمنية"/>
    <x v="4"/>
    <s v="المتحدث الرسمي لوزارة الداخلية"/>
    <d v="2012-05-19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أمين إنتخابات الرئاسة"/>
    <s v="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
    <x v="0"/>
    <x v="0"/>
    <s v="جميع القطاعات المتصلة بجمهورية مصر العربية"/>
  </r>
  <r>
    <x v="1"/>
    <s v="سلطات تنفيذية"/>
    <s v="جهات مختصة بالشئون الأمنية"/>
    <x v="4"/>
    <s v="المتحدث الرسمي لوزارة الداخلية"/>
    <d v="2012-05-2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السيد وزير الداخلية بشأن ضبط 120 صاروخ مضاد للطائرات فى أكبر صفقة للأسلحة الثقيلة"/>
    <s v="بالفيديو بيان السيد وزير الداخلية بشأن ضبط 120 صاروخ مضاد للطائرات فى أكبر صفقة للأسلحة الثقيلة moiegy"/>
    <x v="0"/>
    <x v="0"/>
    <s v="جميع القطاعات المتصلة بجمهورية مصر العربية"/>
  </r>
  <r>
    <x v="7"/>
    <s v="سلطات دينية"/>
    <s v="جهات مختصة بالشئون الدينية"/>
    <x v="9"/>
    <s v="المركز الإعلامي للأزهر الشريف"/>
    <d v="2012-05-20T00:00:00"/>
    <s v="عام 2012"/>
    <s v="النصف الأول من عام 2012"/>
    <s v="الربع الثاني من عام 2012"/>
    <s v="عهد المجلس العسكري"/>
    <s v="جميع محافظات جمهورية مصر العربية"/>
    <s v="محافظات متعددة"/>
    <m/>
    <s v="بيان طائفي"/>
    <s v=" الطيب يصلى بالإخوان والسلفيين والصوفية فى مواجهة الشيعية "/>
    <s v="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
    <x v="0"/>
    <x v="0"/>
    <s v="جميع القطاعات المتصلة بجمهورية مصر العربية"/>
  </r>
  <r>
    <x v="0"/>
    <s v="سلطات تنفيذية"/>
    <s v="جهات مختصة بالشئون الصحية"/>
    <x v="24"/>
    <s v="هيئة الإسعاف"/>
    <d v="2012-05-23T00:00:00"/>
    <s v="عام 2012"/>
    <s v="النصف الأول من عام 2012"/>
    <s v="الربع الثاني من عام 2012"/>
    <s v="عهد المجلس العسكري"/>
    <s v="محافظات متعددة - محافظة الدقهلية ، محافظة الشرقية"/>
    <s v="محافظات متعددة"/>
    <s v="إنتخابات الرئاسة 2012"/>
    <s v="بيان سياسي"/>
    <s v=" الصحة : إصابة 2 من المستشارين بجروح فى الدقهلية والشرقية"/>
    <s v="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
    <x v="0"/>
    <x v="0"/>
    <s v="جميع القطاعات المتصلة بجمهورية مصر العربية"/>
  </r>
  <r>
    <x v="0"/>
    <s v="سلطات تنفيذية"/>
    <s v="جهات مختصة بالشئون الصحية"/>
    <x v="0"/>
    <s v="المتحدث الرسمي لوزارة الصحة المصرية"/>
    <d v="2012-06-04T00:00:00"/>
    <s v="عام 2012"/>
    <s v="النصف الأول من عام 2012"/>
    <s v="الربع الثاني من عام 2012"/>
    <s v="عهد المجلس العسكري"/>
    <s v="محافظة القاهرة - قسم شرطة قصر النيل - ميدان التحرير"/>
    <s v="المحافظات المركزية"/>
    <m/>
    <s v="بيان سياسي"/>
    <s v="الصحة: إصابة 6 من متظاهرى التحرير بإغماءات وارتفاع ضغط الدم"/>
    <s v="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
    <x v="0"/>
    <x v="0"/>
    <s v="جميع القطاعات المتصلة بجمهورية مصر العربية"/>
  </r>
  <r>
    <x v="5"/>
    <s v="سلطات قضائية"/>
    <s v="جهات مختصة بالشئون الحكومية"/>
    <x v="18"/>
    <s v="النيابة العامة"/>
    <d v="2012-06-05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في بيان شديد اللهجة أعضاء النيابة يلوحون بعدم المشاركة بانتخابات الرئاسة"/>
    <s v="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
    <x v="0"/>
    <x v="0"/>
    <s v="جميع القطاعات المتصلة بجمهورية مصر العربية"/>
  </r>
  <r>
    <x v="0"/>
    <s v="سلطات تنفيذية"/>
    <s v="جهات مختصة بالشئون الصحية"/>
    <x v="0"/>
    <s v="المتحدث الرسمي لوزارة الصحة المصرية"/>
    <d v="2012-06-09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ة الإصرار"/>
    <s v="بيان سياسي"/>
    <s v="وزارة الصحة: إصابة 18 شخصاً فى مليونية الإصرار"/>
    <s v="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
    <x v="0"/>
    <x v="0"/>
    <s v="جميع القطاعات المتصلة بجمهورية مصر العربية"/>
  </r>
  <r>
    <x v="1"/>
    <s v="سلطات تنفيذية"/>
    <s v="جهات مختصة بالشئون الأمنية"/>
    <x v="4"/>
    <s v="المتحدث الرسمي لوزارة الداخلية"/>
    <d v="2012-06-17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زوير إنتخابات الرئاسة"/>
    <s v="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
    <x v="0"/>
    <x v="0"/>
    <s v="جميع القطاعات المتصلة بجمهورية مصر العربية"/>
  </r>
  <r>
    <x v="2"/>
    <s v="سلطات تنفيذية"/>
    <s v="جهات مختصة بالشئون الحكومية"/>
    <x v="2"/>
    <s v="رئيس الجمهورية"/>
    <d v="2012-06-22T00:00:00"/>
    <s v="عام 2012"/>
    <s v="النصف الأول من عام 2012"/>
    <s v="الربع الثاني من عام 2012"/>
    <s v="عهد المجلس العسكري"/>
    <s v="جميع محافظات جمهورية مصر العربية"/>
    <s v="محافظات متعددة"/>
    <s v="المؤتمر الصحفي للرئيس المنتخب محمد مرسي والسادة ممثلي القوى السياسية والإئتلافات الثورية والشخصيات الوطنية"/>
    <s v="بيان سياسي"/>
    <s v="بيان المؤتمر الصحفي لإجتماع الرئيس المنتخب محمد مرسي والسادة ممثلي القوى السياسية والإئتلافات الثورة والشخصيات العامة"/>
    <s v="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
    <x v="0"/>
    <x v="0"/>
    <s v="جميع القطاعات المتصلة بجمهورية مصر العربية"/>
  </r>
  <r>
    <x v="3"/>
    <s v="سلطات تنفيذية"/>
    <s v="جهات مختصة بالشئون الأمنية"/>
    <x v="3"/>
    <s v="المجلس العسكري"/>
    <d v="2012-06-22T00:00:00"/>
    <s v="عام 2012"/>
    <s v="النصف الأول من عام 2012"/>
    <s v="الربع الثاني من عام 2012"/>
    <s v="عهد المجلس العسكري"/>
    <s v="جميع محافظات جمهورية مصر العربية"/>
    <s v="محافظات متعددة"/>
    <m/>
    <s v="بيان سياسي"/>
    <s v="الجيش المصري يحذر من أنه سيواجه بمنتهى الحزم أي إضرار بالمصالح العامة والخاصة"/>
    <s v="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
    <x v="0"/>
    <x v="0"/>
    <s v="جميع القطاعات المتصلة بجمهورية مصر العربية"/>
  </r>
  <r>
    <x v="0"/>
    <s v="سلطات تنفيذية"/>
    <s v="جهات مختصة بالشئون الصحية"/>
    <x v="0"/>
    <s v="المتحدث الرسمي لوزارة الصحة المصرية"/>
    <d v="2012-06-22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ية رفض الإعلان الدستورى"/>
    <s v="بيان سياسي"/>
    <s v=" الصحة : 5 إصابات فى مليونية رفض الإعلان الدستورى "/>
    <s v="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
    <x v="0"/>
    <x v="0"/>
    <s v="جميع القطاعات المتصلة بجمهورية مصر العربية"/>
  </r>
  <r>
    <x v="5"/>
    <s v="سلطات تنفيذية"/>
    <s v="جهات مختصة بالشئون الحكومية"/>
    <x v="6"/>
    <s v="رئيس مجلس الوزراء"/>
    <d v="2012-06-23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دكمال الجنزوري رئيس مجلس الوزراء المصري 23-6-2012"/>
    <s v="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محمد مرسي رئيسا منتخبا لمصر بنسبة 5173 في المئة"/>
    <s v="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بيان اولي قبل اعلان النتائج"/>
    <s v="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
    <x v="0"/>
    <x v="0"/>
    <s v="جميع القطاعات المتصلة بجمهورية مصر العربية"/>
  </r>
  <r>
    <x v="2"/>
    <s v="سلطات تنفيذية"/>
    <s v="جهات مختصة بالشئون الحكومية"/>
    <x v="2"/>
    <s v="رئيس الجمهور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ول خطاب لمحمد مرسي بعد توليه رئاسه مصر"/>
    <m/>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للمجلس العسكرى: اليوم هو يوم الوفاء بالعهد "/>
    <s v="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لجيش المصري يسلم مرسي السلطة رسميا في مراسم عسكرية وطنطاوي يدعو لنسيان الماضي"/>
    <s v="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2-07-04T00:00:00"/>
    <s v="عام 2012"/>
    <s v="النصف الثاني من عام 2012"/>
    <s v="الربع الثالث من عام 2012"/>
    <s v="عهد محمد مرسي"/>
    <s v="جميع محافظات جمهورية مصر العربية"/>
    <s v="محافظات متعددة"/>
    <m/>
    <s v="بيان سياسي"/>
    <s v="3 مكاتب وموقع لرئاسة الجمهورية لتلقى شكاوى المواطنين"/>
    <s v="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
    <x v="0"/>
    <x v="0"/>
    <s v="جميع القطاعات المتصلة بجمهورية مصر العربية"/>
  </r>
  <r>
    <x v="1"/>
    <s v="سلطات تنفيذية"/>
    <s v="جهات مختصة بالشئون الأمنية"/>
    <x v="4"/>
    <s v="المتحدث الرسمي لوزارة الداخلية"/>
    <d v="2012-07-07T00:00:00"/>
    <s v="عام 2012"/>
    <s v="النصف الثاني من عام 2012"/>
    <s v="الربع الثالث من عام 2012"/>
    <s v="عهد محمد مرسي"/>
    <s v="محافظة القاهرة - قسم شرطة مدينة نصر أول"/>
    <s v="المحافظات المركزية"/>
    <s v="واقعة تشاجر المحامى/ محمد عبدالعزيز محمود سلامة مع مندوب الشرطة / سامى محمد سعد"/>
    <s v="بيان سياسي"/>
    <s v="بيان حول واقعة تشاجر المحامى/ محمد عبدالعزيز محمود سلامة مع مندوب الشرطة / سامى محمد سعد"/>
    <s v="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
    <x v="4"/>
    <x v="0"/>
    <s v="نقابة المحاميين"/>
  </r>
  <r>
    <x v="2"/>
    <s v="سلطات تنفيذية"/>
    <s v="جهات مختصة بالشئون الحكومية"/>
    <x v="35"/>
    <s v="المتحدث الرسمي باسم رئاسة الجمهورية"/>
    <d v="2012-07-09T00:00:00"/>
    <s v="عام 2012"/>
    <s v="النصف الثاني من عام 2012"/>
    <s v="الربع الثالث من عام 2012"/>
    <s v="عهد محمد مرسي"/>
    <s v="جميع محافظات جمهورية مصر العربية"/>
    <s v="محافظات متعددة"/>
    <m/>
    <s v="بيان سياسي"/>
    <s v="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
    <s v="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
    <x v="0"/>
    <x v="0"/>
    <s v="جميع القطاعات المتصلة بجمهورية مصر العربية"/>
  </r>
  <r>
    <x v="3"/>
    <s v="سلطات تنفيذية"/>
    <s v="جهات مختصة بالشئون الأمنية"/>
    <x v="3"/>
    <s v="المجلس العسكري"/>
    <d v="2012-07-09T00:00:00"/>
    <s v="عام 2012"/>
    <s v="النصف الثاني من عام 2012"/>
    <s v="الربع الثالث من عام 2012"/>
    <s v="عهد محمد مرسي"/>
    <s v="جميع محافظات جمهورية مصر العربية"/>
    <s v="محافظات متعددة"/>
    <m/>
    <s v="بيان سياسي"/>
    <s v="مصر: المجلس العسكري يؤكد أن حل البرلمان قرار تنفيذي لحكم الدستورية"/>
    <s v="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
    <x v="0"/>
    <x v="0"/>
    <s v="جميع القطاعات المتصلة بجمهورية مصر العربية"/>
  </r>
  <r>
    <x v="2"/>
    <s v="سلطات تنفيذية"/>
    <s v="جهات مختصة بالشئون الحكومية"/>
    <x v="35"/>
    <s v="المتحدث الرسمي باسم رئاسة الجمهورية"/>
    <d v="2012-07-11T00:00:00"/>
    <s v="عام 2012"/>
    <s v="النصف الثاني من عام 2012"/>
    <s v="الربع الثالث من عام 2012"/>
    <s v="عهد محمد مرسي"/>
    <s v="جميع محافظات جمهورية مصر العربية"/>
    <s v="محافظات متعددة"/>
    <m/>
    <s v="بيان سياسي"/>
    <s v="الرئاسة: سنحترم حكم الدستورية ونتشاور مع القوى والمؤسسات لنتجاوز هذه المرحلة"/>
    <s v="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
    <x v="0"/>
    <x v="0"/>
    <s v="جميع القطاعات المتصلة بجمهورية مصر العربية"/>
  </r>
  <r>
    <x v="2"/>
    <s v="سلطات تنفيذية"/>
    <s v="جهات مختصة بالشئون الحكومية"/>
    <x v="35"/>
    <s v="المتحدث الرسمي باسم رئاسة الجمهورية"/>
    <d v="2012-07-15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بعد لقاء السيد الرئيس الدكتور محمد مرسى و الرئيس البشير تقرر الافراج عن الصحفية المصرية شيماء عادل"/>
    <s v="بعد لقاء السيد الرئيس الدكتور محمد مرسى و الرئيس البشير تقرر الافراج عن الصحفية المصرية شيماء عادل"/>
    <x v="1"/>
    <x v="0"/>
    <s v="المهتمين بشئون المغتربين"/>
  </r>
  <r>
    <x v="2"/>
    <s v="سلطات تنفيذية"/>
    <s v="جهات مختصة بالشئون الحكومية"/>
    <x v="35"/>
    <s v="المتحدث الرسمي باسم رئاسة الجمهورية"/>
    <d v="2012-07-16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موظفو الرئاسة يستقبلون الصحفية شيماء عادل منذ قليل في أديس أبابا"/>
    <s v="موظفو الرئاسة يستقبلون الصحفية شيماء عادل منذ قليل في أديس أبابا والتى ستعود بصحبة الرئيس إلى أرض الوطن على طائرة الرئاسة اليوم بإذن الله"/>
    <x v="1"/>
    <x v="0"/>
    <s v="المهتمين بشئون المغتربين"/>
  </r>
  <r>
    <x v="0"/>
    <s v="سلطات تنفيذية"/>
    <s v="جهات مختصة بالشئون الصحية"/>
    <x v="0"/>
    <s v="المتحدث الرسمي لوزارة الصحة المصرية"/>
    <d v="2012-07-17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رياضي"/>
    <s v="الصحة: إصابة 6 فى اشتباكات الألتراس وشباب بوسط البلد"/>
    <s v="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
    <x v="0"/>
    <x v="0"/>
    <s v="جميع القطاعات المتصلة بجمهورية مصر العربية"/>
  </r>
  <r>
    <x v="2"/>
    <s v="سلطات تنفيذية"/>
    <s v="جهات مختصة بالشئون الحكومية"/>
    <x v="35"/>
    <s v="المتحدث الرسمي باسم رئاسة الجمهورية"/>
    <d v="2012-07-19T00:00:00"/>
    <s v="عام 2012"/>
    <s v="النصف الثاني من عام 2012"/>
    <s v="الربع الثالث من عام 2012"/>
    <s v="عهد محمد مرسي"/>
    <s v="جميع محافظات جمهورية مصر العربية"/>
    <s v="محافظات متعددة"/>
    <m/>
    <s v="بيان سياسي"/>
    <s v="الرئاسة تصدر خلال ساعة بيانا حول وفاة اللواء عمر سليمان"/>
    <s v="قال ياسر علي المتحدث المؤقت باسم رئاسة الجمهورية إن الرئاسة ستصدر بياناً بشأن وفاة اللواء عمر سليمان خلال ساعة من الآن"/>
    <x v="0"/>
    <x v="0"/>
    <s v="جميع القطاعات المتصلة بجمهورية مصر العربية"/>
  </r>
  <r>
    <x v="2"/>
    <s v="سلطات تنفيذية"/>
    <s v="جهات مختصة بالشئون الحكومية"/>
    <x v="35"/>
    <s v="المتحدث الرسمي باسم رئاسة الجمهورية"/>
    <d v="2012-07-24T00:00:00"/>
    <s v="عام 2012"/>
    <s v="النصف الثاني من عام 2012"/>
    <s v="الربع الثالث من عام 2012"/>
    <s v="عهد محمد مرسي"/>
    <s v="جميع محافظات جمهورية مصر العربية"/>
    <s v="محافظات متعددة"/>
    <m/>
    <s v="بيان سياسي"/>
    <s v="صدر اليوم بيان عن رئاسة الجمهورية اليوم بتكليف الدكتور هشام قنديل بتشكيل الحكومة الجديدة"/>
    <s v="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
    <x v="0"/>
    <x v="0"/>
    <s v="جميع القطاعات المتصلة بجمهورية مصر العربية"/>
  </r>
  <r>
    <x v="2"/>
    <s v="سلطات تنفيذية"/>
    <s v="جهات مختصة بالشئون الحكومية"/>
    <x v="35"/>
    <s v="المتحدث الرسمي باسم رئاسة الجمهورية"/>
    <d v="2012-07-29T00:00:00"/>
    <s v="عام 2012"/>
    <s v="النصف الثاني من عام 2012"/>
    <s v="الربع الثالث من عام 2012"/>
    <s v="عهد محمد مرسي"/>
    <s v="جميع محافظات جمهورية مصر العربية"/>
    <s v="محافظات متعددة"/>
    <m/>
    <s v="بيان إقليمي"/>
    <s v="لم يتم إلغاء تأشيرات دخول الفلسطينيين الاراضي المصرية"/>
    <s v="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
    <x v="1"/>
    <x v="0"/>
    <s v="المهتمين بالقضية الفلسطين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سياسي"/>
    <s v="غدا سيكون هناك تقرير صحفي عن نشاط السيد الرئيس خلال الشهر الاول من توليه المسئوليه"/>
    <s v="غدا سيكون هناك تقرير صحفي عن نشاط السيد الرئيس خلال الشهر الاول من توليه المسئوليه"/>
    <x v="0"/>
    <x v="0"/>
    <s v="جميع القطاعات المتصلة بجمهورية مصر العرب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إجتماعي"/>
    <s v="الرئيس يأمر بسرعة دعم شبكة الكهرباء بمحطتين جديدتين للتخلص من مشكلة الإنقطاعات المتكررة للتيار "/>
    <s v="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
    <x v="0"/>
    <x v="0"/>
    <s v="جميع القطاعات المتصلة بجمهورية مصر العربية"/>
  </r>
  <r>
    <x v="0"/>
    <s v="سلطات تنفيذية"/>
    <s v="جهات مختصة بالشئون الصحية"/>
    <x v="0"/>
    <s v="المتحدث الرسمي لوزارة الصحة المصرية"/>
    <d v="2012-08-02T00:00:00"/>
    <s v="عام 2012"/>
    <s v="النصف الثاني من عام 2012"/>
    <s v="الربع الثالث من عام 2012"/>
    <s v="عهد محمد مرسي"/>
    <s v="محافظة القاهرة - قسم شرطة بولاق أبو العلا - نايل سيتي"/>
    <s v="المحافظات المركزية"/>
    <m/>
    <s v="بيان إجتماعي"/>
    <s v=" الصحة : مصاب واحد فى اشتباكات نايل سيتى دون وفيات حتى الآن"/>
    <s v="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
    <x v="0"/>
    <x v="0"/>
    <s v="جميع القطاعات المتصلة بجمهورية مصر العربية"/>
  </r>
  <r>
    <x v="0"/>
    <s v="سلطات تنفيذية"/>
    <s v="جهات مختصة بالشئون الصحية"/>
    <x v="0"/>
    <s v="المتحدث الرسمي لوزارة الصحة المصرية"/>
    <d v="2012-08-05T00:00:00"/>
    <s v="عام 2012"/>
    <s v="النصف الثاني من عام 2012"/>
    <s v="الربع الثالث من عام 2012"/>
    <s v="عهد محمد مرسي"/>
    <s v="شبه جزيرة سيناء"/>
    <s v="سيناء"/>
    <s v="حادث سيناء"/>
    <s v="بيان سياسي"/>
    <s v="الصحة: استشهاد 16 وإصابة 7 فى أحداث رفح"/>
    <s v="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2-08-06T00:00:00"/>
    <s v="عام 2012"/>
    <s v="النصف الثاني من عام 2012"/>
    <s v="الربع الثالث من عام 2012"/>
    <s v="عهد محمد مرسي"/>
    <s v="شبه جزيرة سيناء"/>
    <s v="سيناء"/>
    <s v="حادث سيناء"/>
    <s v="بيان سياسي"/>
    <s v="الرئاسة: مرسي يدين حادث سيناء ويؤكد أنه لن يمر دون رد"/>
    <s v="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
    <x v="0"/>
    <x v="0"/>
    <s v="جميع القطاعات المتصلة بجمهورية مصر العربية"/>
  </r>
  <r>
    <x v="2"/>
    <s v="سلطات تنفيذية"/>
    <s v="جهات مختصة بالشئون الحكومية"/>
    <x v="2"/>
    <s v="رئيس الجمهورية"/>
    <d v="2012-08-06T00:00:00"/>
    <s v="عام 2012"/>
    <s v="النصف الثاني من عام 2012"/>
    <s v="الربع الثالث من عام 2012"/>
    <s v="عهد محمد مرسي"/>
    <s v="شبه جزيرة سيناء - محافظة شمال سيناء - قسم شرطة رفح - مدينة رفح"/>
    <s v="سيناء"/>
    <s v="حادث جنود حرس الحدود فى رفح بمحافظة شمال سيناء"/>
    <s v="بيان سياسي"/>
    <s v="د/ مرسي : لن يمر هذا الحادث بسهوله وسيدفع الثمن كل من شارك فى هذا العدوان فى اي مكان"/>
    <s v="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
    <x v="0"/>
    <x v="0"/>
    <s v="جميع القطاعات المتصلة بجمهورية مصر العربية"/>
  </r>
  <r>
    <x v="3"/>
    <s v="سلطات تنفيذية"/>
    <s v="جهات مختصة بالشئون الأمنية"/>
    <x v="36"/>
    <s v="المتحدث العسكرى الرسمى للقوات المسلحة"/>
    <d v="2012-08-06T00:00:00"/>
    <s v="عام 2012"/>
    <s v="النصف الثاني من عام 2012"/>
    <s v="الربع الثالث من عام 2012"/>
    <s v="عهد محمد مرسي"/>
    <s v="شبه جزيرة سيناء"/>
    <s v="سيناء"/>
    <s v="حادث سيناء"/>
    <s v="بيان سياسي"/>
    <s v="نُقسم بالله إننا لمنتقمون"/>
    <s v="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
    <x v="0"/>
    <x v="0"/>
    <s v="جميع القطاعات المتصلة بجمهورية مصر العربية"/>
  </r>
  <r>
    <x v="1"/>
    <s v="سلطات تنفيذية"/>
    <s v="جهات مختصة بالشئون الأمنية"/>
    <x v="4"/>
    <s v="المتحدث الرسمي لوزارة الداخلية"/>
    <d v="2012-08-06T00:00:00"/>
    <s v="عام 2012"/>
    <s v="النصف الثاني من عام 2012"/>
    <s v="الربع الثالث من عام 2012"/>
    <s v="عهد محمد مرسي"/>
    <s v="شبه جزيرة سيناء"/>
    <s v="سيناء"/>
    <s v="حادث سيناء"/>
    <s v="بيان سياسي"/>
    <s v="الداخلية: مجموعات متخصصة لكشف ملابسات الحادث"/>
    <s v="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
    <x v="0"/>
    <x v="0"/>
    <s v="جميع القطاعات المتصلة بجمهورية مصر العربية"/>
  </r>
  <r>
    <x v="2"/>
    <s v="سلطات تنفيذية"/>
    <s v="جهات مختصة بالشئون الحكومية"/>
    <x v="35"/>
    <s v="المتحدث الرسمي باسم رئاسة الجمهورية"/>
    <d v="2012-08-08T00:00:00"/>
    <s v="عام 2012"/>
    <s v="النصف الثاني من عام 2012"/>
    <s v="الربع الثالث من عام 2012"/>
    <s v="عهد محمد مرسي"/>
    <s v="جميع محافظات جمهورية مصر العربية"/>
    <s v="محافظات متعددة"/>
    <m/>
    <s v="بيان سياسي"/>
    <s v="بيان بخصوص قرارات السيد الرئيس محمد مرسي حول الأوضاع في سيناء | يلقيه المتحدث باسم رئاسة الجمهورية د ياسر علي"/>
    <m/>
    <x v="0"/>
    <x v="0"/>
    <s v="جميع القطاعات المتصلة بجمهورية مصر العربية"/>
  </r>
  <r>
    <x v="2"/>
    <s v="سلطات تنفيذية"/>
    <s v="جهات مختصة بالشئون الحكومية"/>
    <x v="35"/>
    <s v="المتحدث الرسمي باسم رئاسة الجمهورية"/>
    <d v="2012-08-09T00:00:00"/>
    <s v="عام 2012"/>
    <s v="النصف الثاني من عام 2012"/>
    <s v="الربع الثالث من عام 2012"/>
    <s v="عهد محمد مرسي"/>
    <s v="جميع محافظات جمهورية مصر العربية"/>
    <s v="محافظات متعددة"/>
    <m/>
    <s v="بيان سياسي"/>
    <s v="د/ ياسر علي : نحن نرتكز على القانون والوعي الجمعي للشعب المصري فى مواجهة التجاوزات"/>
    <s v="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m/>
    <s v="بيان سياسي"/>
    <s v="بيان رسمي"/>
    <s v="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s v="إقالة الطنطاوي وعنان"/>
    <s v="بيان سياسي"/>
    <s v="بيان من رئاسة الجمهورية إعلان دستوري رئيس الجمهورية"/>
    <s v="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
    <x v="0"/>
    <x v="0"/>
    <s v="جميع القطاعات المتصلة بجمهورية مصر العربية"/>
  </r>
  <r>
    <x v="5"/>
    <s v="سلطات تنفيذية"/>
    <s v="جهات مختصة بالشئون الحكومية"/>
    <x v="6"/>
    <s v="رئيس مجلس الوزراء"/>
    <d v="2012-08-13T00:00:00"/>
    <s v="عام 2012"/>
    <s v="النصف الثاني من عام 2012"/>
    <s v="الربع الثالث من عام 2012"/>
    <s v="عهد محمد مرسي"/>
    <s v="جميع محافظات جمهورية مصر العربية"/>
    <s v="محافظات متعددة"/>
    <s v="تغيير قيادات الجيش"/>
    <s v="بيان سياسي"/>
    <s v="بيان سياسي من رئيس مجلس الوزراء بتاريخ ٢٠١٢/٠٨/١٣"/>
    <s v="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
    <x v="0"/>
    <x v="0"/>
    <s v="جميع القطاعات المتصلة بجمهورية مصر العربية"/>
  </r>
  <r>
    <x v="1"/>
    <s v="سلطات تنفيذية"/>
    <s v="جهات مختصة بالشئون الأمنية"/>
    <x v="11"/>
    <s v="المركز الإعلامي الأمني"/>
    <d v="2012-08-17T00:00:00"/>
    <s v="عام 2012"/>
    <s v="النصف الثاني من عام 2012"/>
    <s v="الربع الثالث من عام 2012"/>
    <s v="عهد محمد مرسي"/>
    <s v="محافظة القليوبية - منطقة الشرقاوية بمحافظة القليوبية"/>
    <s v="محافظات الدلتا"/>
    <s v="أحداث قطع الطريق بمنطقة الشرقاوية بمحافظة القليوبية"/>
    <s v="بيان سياسي"/>
    <s v="بيان وزارة الداخلية حول أحداث قطع الطريق بمنطقة الشرقاوية بمحافظة القليوبية"/>
    <s v="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2-08-18T00:00:00"/>
    <s v="عام 2012"/>
    <s v="النصف الثاني من عام 2012"/>
    <s v="الربع الثالث من عام 2012"/>
    <s v="عهد محمد مرسي"/>
    <s v="جميع محافظات جمهورية مصر العربية"/>
    <s v="محافظات متعددة"/>
    <s v="قرار رئاسي بالإفراج عن 58 من المحبوسين بأحكام محاكم عسكرية"/>
    <s v="بيان سياسي"/>
    <s v="قرار رئاسي بالإفراج عن 58 من المحبوسين بأحكام محاكم عسكرية"/>
    <s v="قرار رئاسي بالإفراج عن 58 من المحبوسين بأحكام محاكم عسكرية درست اللجنة القانونية المشكلة بقرار جمهوري حالتهم وأوصت بالإفراج عنهم"/>
    <x v="0"/>
    <x v="0"/>
    <s v="جميع القطاعات المتصلة بجمهورية مصر العربية"/>
  </r>
  <r>
    <x v="2"/>
    <s v="سلطات تنفيذية"/>
    <s v="جهات مختصة بالشئون الحكومية"/>
    <x v="35"/>
    <s v="المتحدث الرسمي باسم رئاسة الجمهورية"/>
    <d v="2012-08-22T00:00:00"/>
    <s v="عام 2012"/>
    <s v="النصف الثاني من عام 2012"/>
    <s v="الربع الثالث من عام 2012"/>
    <s v="عهد محمد مرسي"/>
    <s v="جميع محافظات جمهورية مصر العربية"/>
    <s v="محافظات متعددة"/>
    <s v="تظاهرات 24 أغسطس"/>
    <s v="بيان سياسي"/>
    <s v="سنحمي تظاهرات 24 أغسطس مؤسسة الرئاسة داعمة لحق التظاهر السلمي لأي مصري كجزء من مكتسبات ثورة 25 يناير التي لا يجوز التفريط فيها"/>
    <s v="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
    <x v="0"/>
    <x v="0"/>
    <s v="جميع القطاعات المتصلة بجمهورية مصر العربية"/>
  </r>
  <r>
    <x v="0"/>
    <s v="سلطات تنفيذية"/>
    <s v="جهات مختصة بالشئون الصحية"/>
    <x v="24"/>
    <s v="هيئة الإسعاف"/>
    <d v="2012-08-24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سياسي"/>
    <s v="الصحة : إصابة شخص فى الاشتباكات بين مؤيدى ومعارضى مرسى بالتحرير"/>
    <s v="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
    <x v="1"/>
    <x v="0"/>
    <s v="متظاهري ميدان التحرير"/>
  </r>
  <r>
    <x v="2"/>
    <s v="سلطات تنفيذية"/>
    <s v="جهات مختصة بالشئون الحكومية"/>
    <x v="2"/>
    <s v="رئيس الجمهورية"/>
    <d v="2012-08-27T00:00:00"/>
    <s v="عام 2012"/>
    <s v="النصف الثاني من عام 2012"/>
    <s v="الربع الثالث من عام 2012"/>
    <s v="عهد محمد مرسي"/>
    <s v="جميع محافظات جمهورية مصر العربية"/>
    <s v="محافظات متعددة"/>
    <m/>
    <s v="بيان سياسي"/>
    <s v="إعلان الفريق الرئاسي لمرسي"/>
    <s v="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
    <x v="0"/>
    <x v="0"/>
    <s v="جميع القطاعات المتصلة بجمهورية مصر العربية"/>
  </r>
  <r>
    <x v="2"/>
    <s v="سلطات تنفيذية"/>
    <s v="جهات مختصة بالشئون الحكومية"/>
    <x v="2"/>
    <s v="رئيس الجمهورية"/>
    <d v="2012-09-05T00:00:00"/>
    <s v="عام 2012"/>
    <s v="النصف الثاني من عام 2012"/>
    <s v="الربع الثالث من عام 2012"/>
    <s v="عهد محمد مرسي"/>
    <s v="جميع محافظات جمهورية مصر العربية"/>
    <s v="محافظات متعددة"/>
    <m/>
    <s v="بيان إقليمي"/>
    <s v="السيد الرئيس : القضية الفلسطينية ستبقى قضية العرب والمسلمين الأولي والخصام الفلسطيني ترف لايملكه أحد فى هذه الظروف"/>
    <s v="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
    <x v="0"/>
    <x v="0"/>
    <s v="جميع القطاعات المتصلة بجمهورية مصر العربية"/>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
    <x v="2"/>
    <x v="0"/>
    <s v="المسلمين"/>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m/>
    <s v="بيان سياسي"/>
    <s v="بيان بشأن اجتثاث جذور الفساد فى الجهاز الإداري للدولة"/>
    <s v="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
    <x v="0"/>
    <x v="0"/>
    <s v="جميع القطاعات المتصلة بجمهورية مصر العربية"/>
  </r>
  <r>
    <x v="2"/>
    <s v="سلطات تنفيذية"/>
    <s v="جهات مختصة بالشئون الحكومية"/>
    <x v="35"/>
    <s v="المتحدث الرسمي باسم رئاسة الجمهورية"/>
    <d v="2012-09-13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تطورات الوضع المتعلق بالسفارة الأمريكية بالقاهرة"/>
    <s v="بيان سياسي"/>
    <s v="بيان صحفي بخصوص الاتصال الهاتفي بين الرئيس والرئيس اوباما"/>
    <s v="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
    <x v="0"/>
    <x v="0"/>
    <s v="جميع القطاعات المتصلة بجمهورية مصر العربية"/>
  </r>
  <r>
    <x v="2"/>
    <s v="سلطات تنفيذية"/>
    <s v="جهات مختصة بالشئون الحكومية"/>
    <x v="2"/>
    <s v="رئيس الجمهورية"/>
    <d v="2012-09-13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محاولة فئة آثمة التطاول علي مقام رسول الله صلي الله عليه وسلم "/>
    <s v="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
    <x v="2"/>
    <x v="0"/>
    <s v="المسلمين"/>
  </r>
  <r>
    <x v="1"/>
    <s v="سلطات تنفيذية"/>
    <s v="جهات مختصة بالشئون الأمنية"/>
    <x v="11"/>
    <s v="المركز الإعلامي الأمني"/>
    <d v="2012-09-14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
    <x v="0"/>
    <x v="0"/>
    <s v="جميع القطاعات المتصلة بجمهورية مصر العربية"/>
  </r>
  <r>
    <x v="1"/>
    <s v="سلطات تنفيذية"/>
    <s v="جهات مختصة بالشئون الأمنية"/>
    <x v="11"/>
    <s v="المركز الإعلامي الأمني"/>
    <d v="2012-09-15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
    <x v="0"/>
    <x v="0"/>
    <s v="جميع القطاعات المتصلة بجمهورية مصر العربية"/>
  </r>
  <r>
    <x v="2"/>
    <s v="سلطات تنفيذية"/>
    <s v="جهات مختصة بالشئون الحكومية"/>
    <x v="35"/>
    <s v="المتحدث الرسمي باسم رئاسة الجمهورية"/>
    <d v="2012-09-16T00:00:00"/>
    <s v="عام 2012"/>
    <s v="النصف الثاني من عام 2012"/>
    <s v="الربع الثالث من عام 2012"/>
    <s v="عهد محمد مرسي"/>
    <s v="شبه جزيرة سيناء"/>
    <s v="سيناء"/>
    <s v="العمليات العسكرية في سيناء"/>
    <s v="بيان سياسي"/>
    <s v="العمليات العسكرية في سيناء"/>
    <s v="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
    <x v="0"/>
    <x v="0"/>
    <s v="جميع القطاعات المتصلة بجمهورية مصر العربية"/>
  </r>
  <r>
    <x v="2"/>
    <s v="سلطات تنفيذية"/>
    <s v="جهات مختصة بالشئون الحكومية"/>
    <x v="2"/>
    <s v="رئيس الجمهورية"/>
    <d v="2012-09-16T00:00:00"/>
    <s v="عام 2012"/>
    <s v="النصف الثاني من عام 2012"/>
    <s v="الربع الثالث من عام 2012"/>
    <s v="عهد محمد مرسي"/>
    <s v="جميع محافظات جمهورية مصر العربية"/>
    <s v="محافظات متعددة"/>
    <s v="أزمة حوض النيل"/>
    <s v="بيان سياسي"/>
    <s v="الرئاسة: بيان مشترك غدًا يتضمن الموقف الموحد بين مصر والسودان من أزمة حوض النيل"/>
    <s v="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
    <x v="0"/>
    <x v="0"/>
    <s v="جميع القطاعات المتصلة بجمهورية مصر العربية"/>
  </r>
  <r>
    <x v="2"/>
    <s v="سلطات تنفيذية"/>
    <s v="جهات مختصة بالشئون الحكومية"/>
    <x v="35"/>
    <s v="المتحدث الرسمي باسم رئاسة الجمهورية"/>
    <d v="2012-09-20T00:00:00"/>
    <s v="عام 2012"/>
    <s v="النصف الثاني من عام 2012"/>
    <s v="الربع الثالث من عام 2012"/>
    <s v="عهد محمد مرسي"/>
    <s v="جميع محافظات جمهورية مصر العربية"/>
    <s v="محافظات متعددة"/>
    <m/>
    <s v="بيان سياسي"/>
    <s v="بيان صحفى قـرار رئاسـى بتحـديـد صلاحيات السيـد / نـائـب رئيـس الجمهورية"/>
    <s v="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
    <x v="0"/>
    <x v="0"/>
    <s v="جميع القطاعات المتصلة بجمهورية مصر العربية"/>
  </r>
  <r>
    <x v="2"/>
    <s v="سلطات تنفيذية"/>
    <s v="جهات مختصة بالشئون الحكومية"/>
    <x v="35"/>
    <s v="المتحدث الرسمي باسم رئاسة الجمهورية"/>
    <d v="2012-09-23T00:00:00"/>
    <s v="عام 2012"/>
    <s v="النصف الثاني من عام 2012"/>
    <s v="الربع الثالث من عام 2012"/>
    <s v="عهد محمد مرسي"/>
    <s v="شبه جزيرة سيناء"/>
    <s v="سيناء"/>
    <s v="الاوضاع فى سيناء"/>
    <s v="بيان سياسي"/>
    <s v="الاوضاع فى سيناء شأن مصرى خالص وهو قضية أمن قوى مصرى"/>
    <s v="الاوضاع فى سيناء شأن مصرى خالص وهو قضية أمن قوى مصرى وسبق وأعلن السيد الرئيس أن أمن سيناء قضية مصرية فى المقام الاول وجزء من منظومة الامن القوم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9-30T00:00:00"/>
    <s v="عام 2012"/>
    <s v="النصف الثاني من عام 2012"/>
    <s v="الربع الثالث من عام 2012"/>
    <s v="عهد محمد مرسي"/>
    <s v="شبه جزيرة سيناء"/>
    <s v="سيناء"/>
    <s v="الاوضاع فى سيناء"/>
    <s v="بيان سياسي"/>
    <s v="العمليات فى سيناء مستمرة"/>
    <s v="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
    <x v="0"/>
    <x v="0"/>
    <s v="جميع القطاعات المتصلة بجمهورية مصر العربية"/>
  </r>
  <r>
    <x v="2"/>
    <s v="سلطات تنفيذية"/>
    <s v="جهات مختصة بالشئون الحكومية"/>
    <x v="35"/>
    <s v="المتحدث الرسمي باسم رئاسة الجمهورية"/>
    <d v="2012-10-03T00:00:00"/>
    <s v="عام 2012"/>
    <s v="النصف الثاني من عام 2012"/>
    <s v="الربع الرابع من عام 2012"/>
    <s v="عهد محمد مرسي"/>
    <s v="جميع محافظات جمهورية مصر العربية"/>
    <s v="محافظات متعددة"/>
    <m/>
    <s v="بيان سياسي"/>
    <s v="قضية حقوق الانسان فى مصر قضية أساسية وثمرة من ثمرات ثورة 25 يناير العظيمة"/>
    <s v="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
    <x v="0"/>
    <x v="0"/>
    <s v="جميع القطاعات المتصلة بجمهورية مصر العربية"/>
  </r>
  <r>
    <x v="2"/>
    <s v="سلطات تنفيذية"/>
    <s v="جهات مختصة بالشئون الحكومية"/>
    <x v="35"/>
    <s v="المتحدث الرسمي باسم رئاسة الجمهورية"/>
    <d v="2012-10-05T00:00:00"/>
    <s v="عام 2012"/>
    <s v="النصف الثاني من عام 2012"/>
    <s v="الربع الرابع من عام 2012"/>
    <s v="عهد محمد مرسي"/>
    <s v="جميع محافظات جمهورية مصر العربية"/>
    <s v="محافظات متعددة"/>
    <m/>
    <s v="بيان سياسي"/>
    <s v="الرئيس : عصر الفساد والابتزاز والتفرقة بين المواطنين مضى إلى غير رجعة"/>
    <s v="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
    <x v="0"/>
    <x v="0"/>
    <s v="جميع القطاعات المتصلة بجمهورية مصر العربية"/>
  </r>
  <r>
    <x v="2"/>
    <s v="سلطات تنفيذية"/>
    <s v="جهات مختصة بالشئون الحكومية"/>
    <x v="2"/>
    <s v="رئيس الجمهورية"/>
    <d v="2012-10-05T00:00:00"/>
    <s v="عام 2012"/>
    <s v="النصف الثاني من عام 2012"/>
    <s v="الربع الرابع من عام 2012"/>
    <s v="عهد محمد مرسي"/>
    <s v="شبه جزيرة سيناء - محافظة شمال سيناء - قسم شرطة رفح - رفح"/>
    <s v="سيناء"/>
    <s v="حادث رفح الطائفي"/>
    <s v="بيان طائفي"/>
    <s v="الرئيس للعائلات المسيحية : أمنكم هو أمننا جميعا"/>
    <s v="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
    <x v="2"/>
    <x v="0"/>
    <s v="الأقباط"/>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وجه بسرعة إخلاء القتلى وعلاج الجرحى في حادث الحدود"/>
    <s v="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كلف وزارة الصحة"/>
    <s v="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s v="دور الأمن الوطني"/>
    <s v="بيان سياسي"/>
    <s v="الرئيس يستعرض دور الامن الوطني فى المرحلة القادمة ويؤكد على الإلتزام بالقانون وعدم العودة للأساليب القديمة"/>
    <s v="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m/>
    <s v="بيان سياسي"/>
    <s v="مشروع بقانون بالعفو الكامل عن بعض الجرائم المرتكبة اثناء ثورة 25 يناير"/>
    <s v="مشروع بقانون بالعفو الكامل عن بعض الجرائم المرتكبة اثناء ثورة 25 يناير"/>
    <x v="0"/>
    <x v="0"/>
    <s v="جميع القطاعات المتصلة بجمهورية مصر العربية"/>
  </r>
  <r>
    <x v="2"/>
    <s v="سلطات تنفيذية"/>
    <s v="جهات مختصة بالشئون الحكومية"/>
    <x v="37"/>
    <s v="الهيئة العامة للاستعلامات"/>
    <d v="2012-10-10T00:00:00"/>
    <s v="عام 2012"/>
    <s v="النصف الثاني من عام 2012"/>
    <s v="الربع الرابع من عام 2012"/>
    <s v="عهد محمد مرسي"/>
    <s v="جميع محافظات جمهورية مصر العربية"/>
    <s v="محافظات متعددة"/>
    <m/>
    <s v="بيان سياسي"/>
    <s v="حملة قياس آراء واقتراحات المواطنين حول مواد الدستور المصري الجديد 10 أكتوبر 2012"/>
    <s v="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
    <x v="0"/>
    <x v="0"/>
    <s v="جميع القطاعات المتصلة بجمهورية مصر العربية"/>
  </r>
  <r>
    <x v="2"/>
    <s v="سلطات تنفيذية"/>
    <s v="جهات مختصة بالشئون الحكومية"/>
    <x v="2"/>
    <s v="رئيس الجمهورية"/>
    <d v="2012-10-10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شهد الدكتور محمد مرسي رئيس الجمهورية والقائد الاعلي للقوات المسلحة صباح اليوم تفتيش حرب"/>
    <s v="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
    <x v="0"/>
    <x v="0"/>
    <s v="جميع القطاعات المتصلة بجمهورية مصر العربية"/>
  </r>
  <r>
    <x v="2"/>
    <s v="سلطات تنفيذية"/>
    <s v="جهات مختصة بالشئون الحكومية"/>
    <x v="2"/>
    <s v="رئيس الجمهورية"/>
    <d v="2012-10-11T00:00:00"/>
    <s v="عام 2012"/>
    <s v="النصف الثاني من عام 2012"/>
    <s v="الربع الرابع من عام 2012"/>
    <s v="عهد محمد مرسي"/>
    <s v="جميع محافظات جمهورية مصر العربية"/>
    <s v="محافظات متعددة"/>
    <m/>
    <s v="بيان سياسي"/>
    <s v="الرئيس يكلف الحكومة بوضع قانون لحماية الثورة والمجتمع وتحقيق العدالة"/>
    <s v="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
    <x v="0"/>
    <x v="0"/>
    <s v="جميع القطاعات المتصلة بجمهورية مصر العربية"/>
  </r>
  <r>
    <x v="2"/>
    <s v="سلطات تنفيذية"/>
    <s v="جهات مختصة بالشئون الحكومية"/>
    <x v="2"/>
    <s v="رئيس الجمهورية"/>
    <d v="2012-10-19T00:00:00"/>
    <s v="عام 2012"/>
    <s v="النصف الثاني من عام 2012"/>
    <s v="الربع الرابع من عام 2012"/>
    <s v="عهد محمد مرسي"/>
    <s v="جميع محافظات جمهورية مصر العربية"/>
    <s v="محافظات متعددة"/>
    <m/>
    <s v="بيان إقليمي"/>
    <s v="الرئيس مرسي يدعو إلى وقف الاقتتال في سوريا بمناسبة عيد الأضحى"/>
    <s v="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
    <x v="0"/>
    <x v="0"/>
    <s v="جميع القطاعات المتصلة بجمهورية مصر العربية"/>
  </r>
  <r>
    <x v="2"/>
    <s v="سلطات تنفيذية"/>
    <s v="جهات مختصة بالشئون الحكومية"/>
    <x v="2"/>
    <s v="رئيس الجمهورية"/>
    <d v="2012-10-20T00:00:00"/>
    <s v="عام 2012"/>
    <s v="النصف الثاني من عام 2012"/>
    <s v="الربع الرابع من عام 2012"/>
    <s v="عهد محمد مرسي"/>
    <s v="جميع محافظات جمهورية مصر العربية"/>
    <s v="محافظات متعددة"/>
    <m/>
    <s v="بيان سياسي"/>
    <s v="بيان بالحسابات الرسمية لرئاسة الجمهورية على مواقع التواصل الإجتماعي"/>
    <s v="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
    <x v="0"/>
    <x v="0"/>
    <s v="جميع القطاعات المتصلة بجمهورية مصر العربية"/>
  </r>
  <r>
    <x v="2"/>
    <s v="سلطات تنفيذية"/>
    <s v="جهات مختصة بالشئون الحكومية"/>
    <x v="35"/>
    <s v="المتحدث الرسمي باسم رئاسة الجمهورية"/>
    <d v="2012-10-24T00:00:00"/>
    <s v="عام 2012"/>
    <s v="النصف الثاني من عام 2012"/>
    <s v="الربع الرابع من عام 2012"/>
    <s v="عهد محمد مرسي"/>
    <s v="جميع محافظات جمهورية مصر العربية"/>
    <s v="محافظات متعددة"/>
    <m/>
    <s v="بيان سياسي"/>
    <s v="التقى اليوم السيد الرئيس الدكتور محمد مرسي بممثلى الأحزاب والقوى المجتمعية الفاعلة وممثلى المجلس الاعلى للجامعات وعدد من الشباب والحركات الثورية"/>
    <s v="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
    <x v="0"/>
    <x v="0"/>
    <s v="جميع القطاعات المتصلة بجمهورية مصر العربية"/>
  </r>
  <r>
    <x v="3"/>
    <s v="سلطات تنفيذية"/>
    <s v="جهات مختصة بالشئون الأمنية"/>
    <x v="36"/>
    <s v="المتحدث العسكرى الرسمى للقوات المسلحة"/>
    <d v="2012-10-29T00:00:00"/>
    <s v="عام 2012"/>
    <s v="النصف الثاني من عام 2012"/>
    <s v="الربع الرابع من عام 2012"/>
    <s v="عهد محمد مرسي"/>
    <s v="محافظات متعددة - القاهرة ، بنى سويف ، دمياط ، الإسكندرية"/>
    <s v="محافظات متعددة"/>
    <s v="دوى الأصوات التى سمعت فجر اليوم فى بعض المحافظات"/>
    <s v="بيان إجتماعي"/>
    <s v="بيان بشأن دوى الأصوات التى سمعت فجر اليوم فى بعض المحافظات"/>
    <s v="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2-10-30T00:00:00"/>
    <s v="عام 2012"/>
    <s v="النصف الثاني من عام 2012"/>
    <s v="الربع الرابع من عام 2012"/>
    <s v="عهد محمد مرسي"/>
    <s v="جميع محافظات جمهورية مصر العربية"/>
    <s v="محافظات متعددة"/>
    <m/>
    <s v="بيان إجتماعي"/>
    <s v="اجتمع السيد الرئيس الدكتور محمد مرسي بعد ظهر اليوم مع المجموعة الاقتصادية للحكومة المصرية برئاسة الدكتور هشام قنديل رئيس مجلس الوزراء"/>
    <s v="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
    <x v="0"/>
    <x v="0"/>
    <s v="جميع القطاعات المتصلة بجمهورية مصر العربية"/>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s v="إعصار ساندي في الولايات المتحدة"/>
    <s v="بيان إجتماعي"/>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
    <x v="0"/>
    <x v="0"/>
    <s v="أهالي المغتربين بأمريكا"/>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m/>
    <s v="بيان إجتماعي"/>
    <s v="بيان صحفي يتقدم السيد الرئيس بعزاءه لاسرة المواطن المصري طه محمد عبدالرحمن الذي توفي في حادث انفجار سيارة نقل وقود في العاصمة السعودية الرياض"/>
    <s v="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
    <x v="0"/>
    <x v="0"/>
    <s v="اسرة المواطن المصري طه محمد عبدالرحمن"/>
  </r>
  <r>
    <x v="2"/>
    <s v="سلطات تنفيذية"/>
    <s v="جهات مختصة بالشئون الحكومية"/>
    <x v="2"/>
    <s v="رئيس الجمهورية"/>
    <d v="2012-11-02T00:00:00"/>
    <s v="عام 2012"/>
    <s v="النصف الثاني من عام 2012"/>
    <s v="الربع الرابع من عام 2012"/>
    <s v="عهد محمد مرسي"/>
    <s v="جميع محافظات جمهورية مصر العربية"/>
    <s v="محافظات متعددة"/>
    <m/>
    <s v="بيان سياسي"/>
    <s v="مرسي من أسيوط : لن اسمح لفاسد ان يستمر فى مكانه على الاطلاق"/>
    <s v="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
    <x v="0"/>
    <x v="0"/>
    <s v="جميع القطاعات المتصلة بجمهورية مصر العربية"/>
  </r>
  <r>
    <x v="2"/>
    <s v="سلطات تنفيذية"/>
    <s v="جهات مختصة بالشئون الحكومية"/>
    <x v="35"/>
    <s v="المتحدث الرسمي باسم رئاسة الجمهورية"/>
    <d v="2012-11-03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يلتقي السيد الرئيس الدكتور محمد مرسي بعد ظهر اليوم مع مجموعة من رموز القوي السياسية وذلك بمقر رئاسة الجمهورية"/>
    <s v="بيان صحفي يلتقي السيد الرئيس الدكتور محمد مرسي بعد ظهر اليوم مع مجموعة من رموز القوي السياسية وذلك بمقر رئاسة الجمهورية"/>
    <x v="1"/>
    <x v="0"/>
    <s v="المهتمين بالشأن السياسي بالبلد"/>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مديرية امن شمال سيناء"/>
    <s v="سيناء"/>
    <s v="وقفة احتجاجية نظمها افراد ومجندى الشرطة امام مديرية امن شمال سيناء احتجاجاً على استشهاد ٣ منهم"/>
    <s v="بيان إجتماعي"/>
    <s v="بيان بشأن الوقفة الاحتجاجية التي نظمها افراد ومجندى الشرطة امام مديرية امن شمال سيناء احتجاجاً على استشهاد ٣ منهم"/>
    <s v="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
    <x v="0"/>
    <x v="0"/>
    <s v="أهالي محافظة شمال سيناء"/>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ديوان عام محافظة شمال سيناء"/>
    <s v="سيناء"/>
    <s v="وقفة احتجاجية للعناصر البدوية"/>
    <s v="بيان إجتماعي"/>
    <s v="بيان بشأن الوقفة الاحتجاجية للعناصر البدوية"/>
    <s v="هناك أيضاً وقفة احتجاجية للعناصر البدوية امام ديوان عام محافظة شمال سيناء للمطالبة بإسقاط الأحكام الغيابية المدنية التى تم الاشارة اليها فى الخبر السابق"/>
    <x v="0"/>
    <x v="0"/>
    <s v="أهالي محافظة شمال سيناء"/>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
    <x v="1"/>
    <x v="0"/>
    <s v="المهتمين بالشأن السياسي بالبلد"/>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
    <x v="0"/>
    <x v="0"/>
    <s v="جميع القطاعات المتصلة بجمهورية مصر العربية"/>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ـــــان صــادر عــن رئاســة الجمهوريــة إستكمالاً للمشاورات التى يجريها السيد الرئيس مع القوى الوطنية المصرية بمختلف أطيافها"/>
    <s v="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
    <x v="0"/>
    <x v="0"/>
    <s v="جميع القطاعات المتصلة بجمهورية مصر العربية"/>
  </r>
  <r>
    <x v="3"/>
    <s v="سلطات تنفيذية"/>
    <s v="جهات مختصة بالشئون الأمنية"/>
    <x v="38"/>
    <s v="القيادة العامة للقوات المسلحة"/>
    <d v="2012-11-04T00:00:00"/>
    <s v="عام 2012"/>
    <s v="النصف الثاني من عام 2012"/>
    <s v="الربع الرابع من عام 2012"/>
    <s v="عهد محمد مرسي"/>
    <s v="شبه جزيرة سيناء - محافظة شمال سيناء - محافظة شمال سيناء"/>
    <s v="سيناء"/>
    <s v="تناول بعض المواقع الغير رسمية ووكالات أنباء أجنبية معلومات عن إعلان سيناء منطقة عسكرية ومعلومات أخرى عن فرض الجيش حظر التجوال بشمال سيناء"/>
    <s v="بيان إجتماعي"/>
    <s v="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
    <s v="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
    <x v="0"/>
    <x v="0"/>
    <s v="أهالي محافظة شمال سيناء"/>
  </r>
  <r>
    <x v="2"/>
    <s v="سلطات تنفيذية"/>
    <s v="جهات مختصة بالشئون الحكومية"/>
    <x v="35"/>
    <s v="المتحدث الرسمي باسم رئاسة الجمهورية"/>
    <d v="2012-11-06T00:00:00"/>
    <s v="عام 2012"/>
    <s v="النصف الثاني من عام 2012"/>
    <s v="الربع الرابع من عام 2012"/>
    <s v="عهد محمد مرسي"/>
    <s v="جميع محافظات جمهورية مصر العربية"/>
    <s v="محافظات متعددة"/>
    <m/>
    <s v="بيان سياسي"/>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
    <x v="0"/>
    <x v="0"/>
    <s v="جميع القطاعات المتصلة بجمهورية مصر العربية"/>
  </r>
  <r>
    <x v="2"/>
    <s v="سلطات تنفيذية"/>
    <s v="جهات مختصة بالشئون الحكومية"/>
    <x v="35"/>
    <s v="المتحدث الرسمي باسم رئاسة الجمهورية"/>
    <d v="2012-11-11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يلتقي السيد الرئيس الدكتور محمد مرسي بعد ظهر اليوم مع مجموعة من ممثلي مؤسسات المجتمع المدني"/>
    <s v="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2-11-12T00:00:00"/>
    <s v="عام 2012"/>
    <s v="النصف الثاني من عام 2012"/>
    <s v="الربع الرابع من عام 2012"/>
    <s v="عهد محمد مرسي"/>
    <s v="جميع محافظات جمهورية مصر العربية"/>
    <s v="محافظات متعددة"/>
    <m/>
    <s v="بيان إجتماعي"/>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
    <x v="0"/>
    <x v="0"/>
    <s v="جميع القطاعات المتصلة بجمهورية مصر العربية"/>
  </r>
  <r>
    <x v="2"/>
    <s v="سلطات تنفيذية"/>
    <s v="جهات مختصة بالشئون الحكومية"/>
    <x v="35"/>
    <s v="المتحدث الرسمي باسم رئاسة الجمهورية"/>
    <d v="2012-11-13T00:00:00"/>
    <s v="عام 2012"/>
    <s v="النصف الثاني من عام 2012"/>
    <s v="الربع الرابع من عام 2012"/>
    <s v="عهد محمد مرسي"/>
    <s v="جميع محافظات جمهورية مصر العربية"/>
    <s v="محافظات متعددة"/>
    <m/>
    <s v="بيان إجتماعي"/>
    <s v="بيان الحكومة في شأن خطتها التنموية لمصر الثورة"/>
    <s v="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
    <x v="0"/>
    <x v="0"/>
    <s v="جميع القطاعات المتصلة بجمهورية مصر العربية"/>
  </r>
  <r>
    <x v="2"/>
    <s v="سلطات تنفيذية"/>
    <s v="جهات مختصة بالشئون الحكومية"/>
    <x v="2"/>
    <s v="رئيس الجمهورية"/>
    <d v="2012-11-15T00:00:00"/>
    <s v="عام 2012"/>
    <s v="النصف الثاني من عام 2012"/>
    <s v="الربع الرابع من عام 2012"/>
    <s v="عهد محمد مرسي"/>
    <s v="جميع محافظات جمهورية مصر العربية"/>
    <s v="محافظات متعددة"/>
    <m/>
    <s v="بيان سياسي"/>
    <s v="الرئيس مرسي يقرر سحب السفير المصري لدى اسرائيل ردا على هجوم غزة"/>
    <s v="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
    <x v="0"/>
    <x v="0"/>
    <s v="جميع القطاعات المتصلة بجمهورية مصر العربية"/>
  </r>
  <r>
    <x v="2"/>
    <s v="سلطات تنفيذية"/>
    <s v="جهات مختصة بالشئون الحكومية"/>
    <x v="35"/>
    <s v="المتحدث الرسمي باسم رئاسة الجمهورية"/>
    <d v="2012-11-17T00:00:00"/>
    <s v="عام 2012"/>
    <s v="النصف الثاني من عام 2012"/>
    <s v="الربع الرابع من عام 2012"/>
    <s v="عهد محمد مرسي"/>
    <s v="محافظة أسيوط"/>
    <s v="محافظات الصعيد"/>
    <s v="حادث قطار أسيوط"/>
    <s v="بيان إجتماعي"/>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2-11-17T00:00:00"/>
    <s v="عام 2012"/>
    <s v="النصف الثاني من عام 2012"/>
    <s v="الربع الرابع من عام 2012"/>
    <s v="عهد محمد مرسي"/>
    <s v="محافظة أسيوط"/>
    <s v="محافظات الصعيد"/>
    <s v="حادث أسيوط"/>
    <s v="بيان إجتماعي"/>
    <s v="بيان القوات المسلحة بشأن حادث أسيوط"/>
    <s v="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2-11-18T00:00:00"/>
    <s v="عام 2012"/>
    <s v="النصف الثاني من عام 2012"/>
    <s v="الربع الرابع من عام 2012"/>
    <s v="عهد محمد مرسي"/>
    <s v="جميع محافظات جمهورية مصر العربية"/>
    <s v="محافظات متعددة"/>
    <m/>
    <s v="بيان إقليمي"/>
    <s v="رئاسة الجمهورية | بيان صحفي في إطار المساعي المصرية لوقف العدوان والقصف الإسرائيلي على الشعب الفلسطيني في غزة"/>
    <s v="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
    <x v="5"/>
    <x v="1"/>
    <s v="الأمة العربية"/>
  </r>
  <r>
    <x v="3"/>
    <s v="سلطات تنفيذية"/>
    <s v="جهات مختصة بالشئون الأمنية"/>
    <x v="36"/>
    <s v="المتحدث العسكرى الرسمى للقوات المسلحة"/>
    <d v="2012-11-18T00:00:00"/>
    <s v="عام 2012"/>
    <s v="النصف الثاني من عام 2012"/>
    <s v="الربع الرابع من عام 2012"/>
    <s v="عهد محمد مرسي"/>
    <s v="محافظة الجيزة - قسم شرطة الجيزة - طريق البحر الأعظم"/>
    <s v="المحافظات المركزية"/>
    <s v="أحداث جزيرة القرصاية"/>
    <s v="بيان إجتماعي"/>
    <s v="بيان بشأن تبعيات أحداث جزيرة القرصاية بقطع طريق البحر الأعظم"/>
    <s v="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
    <x v="0"/>
    <x v="0"/>
    <s v="جميع القطاعات المتصلة بجمهورية مصر العربية"/>
  </r>
  <r>
    <x v="0"/>
    <s v="سلطات تنفيذية"/>
    <s v="جهات مختصة بالشئون الصحية"/>
    <x v="24"/>
    <s v="هيئة الإسعاف"/>
    <d v="2012-11-19T00:00:00"/>
    <s v="عام 2012"/>
    <s v="النصف الثاني من عام 2012"/>
    <s v="الربع الرابع من عام 2012"/>
    <s v="عهد محمد مرسي"/>
    <s v="محافظة القاهرة - قسم شرطة قصر النيل - ميدان التحرير"/>
    <s v="المحافظات المركزية"/>
    <s v="ذكرى محمد محمود الأولى"/>
    <s v="بيان سياسي"/>
    <s v="الصحة : إصابة 28 شخصاً نتيجة الاشتباكات بين المتظاهرين والآمن بمحمد محمود"/>
    <s v="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
    <x v="0"/>
    <x v="0"/>
    <s v="جميع القطاعات المتصلة بجمهورية مصر العربية"/>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
    <x v="2"/>
    <x v="0"/>
    <s v="الأقباط"/>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إقليمي"/>
    <s v="بيان إقليمي من المتحدث الرسمي باسم رئاسة الجمهورية بتاريخ ٢٠١٢/١١/٢١"/>
    <m/>
    <x v="5"/>
    <x v="1"/>
    <s v="الأمة العربية"/>
  </r>
  <r>
    <x v="2"/>
    <s v="سلطات تنفيذية"/>
    <s v="جهات مختصة بالشئون الحكومية"/>
    <x v="35"/>
    <s v="المتحدث الرسمي باسم رئاسة الجمهورية"/>
    <d v="2012-11-22T00:00:00"/>
    <s v="عام 2012"/>
    <s v="النصف الثاني من عام 2012"/>
    <s v="الربع الرابع من عام 2012"/>
    <s v="عهد محمد مرسي"/>
    <s v="جميع محافظات جمهورية مصر العربية"/>
    <s v="محافظات متعددة"/>
    <m/>
    <s v="بيان سياسي"/>
    <s v="بيان رئاسة الجمهورية: إعادة التحقيقات المحاكمات في قتل المتظاهرين"/>
    <m/>
    <x v="0"/>
    <x v="0"/>
    <s v="جميع القطاعات المتصلة بجمهورية مصر العربية"/>
  </r>
  <r>
    <x v="2"/>
    <s v="سلطات تنفيذية"/>
    <s v="جهات مختصة بالشئون الحكومية"/>
    <x v="35"/>
    <s v="المتحدث الرسمي باسم رئاسة الجمهورية"/>
    <d v="2012-11-25T00:00:00"/>
    <s v="عام 2012"/>
    <s v="النصف الثاني من عام 2012"/>
    <s v="الربع الرابع من عام 2012"/>
    <s v="عهد محمد مرسي"/>
    <s v="جميع محافظات جمهورية مصر العربية"/>
    <s v="محافظات متعددة"/>
    <m/>
    <s v="بيان سياسي"/>
    <s v="الرئاسة المصرية: الاعلان الدستوري مؤقت "/>
    <s v="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
    <s v="بيان سياسي"/>
    <s v="بيان بشأن ضبط عدد 567 من مثيرى الشغب من بينهم عدد 61 لهم معلومات جنائية"/>
    <s v="ضبط عدد 567 من مثيرى الشغب من بينهم عدد 61 لهم معلومات جنائية"/>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s v="بيان سياسي"/>
    <s v="بيان بشأن إجمالى المصابين من الشرطة بالقاهرة"/>
    <s v="بلغ إجمالى المصابين من الشرطة بالقاهرة عدد 255 من بينهم 35 إصابة بخرطوش وعدد 8 إصابة بحروق وكذا إتلاف عدد 22 سيارة شرطة"/>
    <x v="0"/>
    <x v="0"/>
    <s v="جميع القطاعات المتصلة بجمهورية مصر العربية"/>
  </r>
  <r>
    <x v="2"/>
    <s v="سلطات تنفيذية"/>
    <s v="جهات مختصة بالشئون الحكومية"/>
    <x v="2"/>
    <s v="رئيس الجمهورية"/>
    <d v="2012-12-03T00:00:00"/>
    <s v="عام 2012"/>
    <s v="النصف الثاني من عام 2012"/>
    <s v="الربع الرابع من عام 2012"/>
    <s v="عهد محمد مرسي"/>
    <s v="جميع محافظات جمهورية مصر العربية"/>
    <s v="محافظات متعددة"/>
    <m/>
    <s v="بيان سياسي"/>
    <s v="السيد الرئيس يمنح علم القوات المسلحة وسام الجمهورية العسكري"/>
    <s v="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
    <x v="0"/>
    <x v="0"/>
    <s v="جميع القطاعات المتصلة بجمهورية مصر العربية"/>
  </r>
  <r>
    <x v="2"/>
    <s v="سلطات تنفيذية"/>
    <s v="جهات مختصة بالشئون الحكومية"/>
    <x v="35"/>
    <s v="المتحدث الرسمي باسم رئاسة الجمهورية"/>
    <d v="2012-12-04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4/12/2012 في اطار استعداد الجهاز الاداري للدولة لاجراء الاستفتاء القادم علي مشروع الدستور المقرر يوم السبت 15/12/2012"/>
    <s v="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
    <x v="0"/>
    <x v="0"/>
    <s v="جميع القطاعات المتصلة بجمهورية مصر العربية"/>
  </r>
  <r>
    <x v="3"/>
    <s v="سلطات تنفيذية"/>
    <s v="جهات مختصة بالشئون الأمنية"/>
    <x v="36"/>
    <s v="المتحدث العسكرى الرسمى للقوات المسلح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
    <x v="0"/>
    <x v="0"/>
    <s v="جميع القطاعات المتصلة بجمهورية مصر العربية"/>
  </r>
  <r>
    <x v="0"/>
    <s v="سلطات تنفيذية"/>
    <s v="جهات مختصة بالشئون الصحية"/>
    <x v="0"/>
    <s v="المتحدث الرسمي لوزارة الصحة المصري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ديسمبر 2012"/>
    <s v="بيان سياسي"/>
    <s v="الصحة: إصابة 18 من متظاهرى الاتحادية ونوفر 50 سيارة إسعاف"/>
    <s v="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
    <x v="0"/>
    <x v="0"/>
    <s v="جميع القطاعات المتصلة بجمهورية مصر العربية"/>
  </r>
  <r>
    <x v="2"/>
    <s v="سلطات تنفيذية"/>
    <s v="جهات مختصة بالشئون الحكومية"/>
    <x v="35"/>
    <s v="المتحدث الرسمي باسم رئاسة الجمهورية"/>
    <d v="2012-12-05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2012"/>
    <s v="بيان سياسي"/>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
    <x v="0"/>
    <x v="0"/>
    <s v="جميع القطاعات المتصلة بجمهورية مصر العربية"/>
  </r>
  <r>
    <x v="2"/>
    <s v="سلطات تنفيذية"/>
    <s v="جهات مختصة بالشئون الحكومية"/>
    <x v="35"/>
    <s v="المتحدث الرسمي باسم رئاسة الجمهورية"/>
    <d v="2012-12-06T00:00:00"/>
    <s v="عام 2012"/>
    <s v="النصف الثاني من عام 2012"/>
    <s v="الربع الرابع من عام 2012"/>
    <s v="عهد محمد مرسي"/>
    <s v="محافظة القاهرة - قسم شرطة مصر الجديدة - محيط القصر الرئاسي بالإتحادية"/>
    <s v="المحافظات المركزية"/>
    <s v="مظاهرات الإتحادية 2012"/>
    <s v="بيان سياسي"/>
    <s v="الحرس الجمهوري يؤمن الرئاسة وطرفا الأزمة يحتكمان للتحرير"/>
    <s v="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
    <x v="0"/>
    <x v="0"/>
    <s v="جميع القطاعات المتصلة بجمهورية مصر العربية"/>
  </r>
  <r>
    <x v="3"/>
    <s v="سلطات تنفيذية"/>
    <s v="جهات مختصة بالشئون الأمنية"/>
    <x v="36"/>
    <s v="المتحدث العسكرى الرسمى للقوات المسلحة"/>
    <d v="2012-12-06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s v="بيان سياسي"/>
    <s v="بيان من وزارة الداخلية بشأن أحداث الإتحادية"/>
    <s v="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٠٧"/>
    <s v="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إعلان الدستوري"/>
    <s v="بيان سياسي"/>
    <s v="السبت 8/12/2012 بيـــان صادر عن رئاسة الجمهورية بشأن الإعلان الدستوري"/>
    <s v="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
    <x v="0"/>
    <x v="0"/>
    <s v="جميع القطاعات المتصلة بجمهورية مصر العربية"/>
  </r>
  <r>
    <x v="2"/>
    <s v="سلطات تنفيذية"/>
    <s v="جهات مختصة بالشئون الحكومية"/>
    <x v="2"/>
    <s v="رئيس الجمهورية"/>
    <d v="2012-12-08T00:00:00"/>
    <s v="عام 2012"/>
    <s v="النصف الثاني من عام 2012"/>
    <s v="الربع الرابع من عام 2012"/>
    <s v="عهد محمد مرسي"/>
    <s v="جميع محافظات جمهورية مصر العربية"/>
    <s v="محافظات متعددة"/>
    <m/>
    <s v="بيان سياسي"/>
    <s v="مرسي يلغي الإعلان الدستوري الذي أثار احتجاجات ويبقي الاستفتاء على الدستور في موعده"/>
    <s v="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2-12-08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2-12-08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s v="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
    <x v="0"/>
    <x v="0"/>
    <s v="جميع القطاعات المتصلة بجمهورية مصر العربية"/>
  </r>
  <r>
    <x v="2"/>
    <s v="سلطات تنفيذية"/>
    <s v="جهات مختصة بالشئون الحكومية"/>
    <x v="35"/>
    <s v="المتحدث الرسمي باسم رئاسة الجمهورية"/>
    <d v="2012-12-10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10/12/2012 في اطار استعداد الجهاز الاداري للدولة لاجراء الاستفتاء القادم علي مشروع الدستور المقرر يوم السبت 15/12/2012"/>
    <s v="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s v="أزمة العاملين المصريين بالأردن"/>
    <s v="بيان إجتماعي"/>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m/>
    <s v="بيان سياسي"/>
    <s v="الرئيس قرر وقف قرار زيادة الأسعار"/>
    <s v="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
    <x v="0"/>
    <x v="0"/>
    <s v="جميع القطاعات المتصلة بجمهورية مصر العربية"/>
  </r>
  <r>
    <x v="1"/>
    <s v="سلطات تنفيذية"/>
    <s v="جهات مختصة بالشئون الأمنية"/>
    <x v="4"/>
    <s v="المتحدث الرسمي لوزارة الداخلية"/>
    <d v="2012-12-10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٠"/>
    <s v="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
    <x v="0"/>
    <x v="0"/>
    <s v="جميع القطاعات المتصلة بجمهورية مصر العربية"/>
  </r>
  <r>
    <x v="2"/>
    <s v="سلطات تنفيذية"/>
    <s v="جهات مختصة بالشئون الحكومية"/>
    <x v="34"/>
    <s v="اللجنة العليا للانتخابات الرئاسية"/>
    <d v="2012-12-11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طلبت اللجنة العليا للإنتخابات إلغاء نص الفقرة الثانية من المادة 32 من القانون رقم 73 لسنة 1956"/>
    <s v="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
    <x v="0"/>
    <x v="0"/>
    <s v="جميع القطاعات المتصلة بجمهورية مصر العربية"/>
  </r>
  <r>
    <x v="2"/>
    <s v="سلطات تنفيذية"/>
    <s v="جهات مختصة بالشئون الحكومية"/>
    <x v="8"/>
    <s v="نائب رئيس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s v="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
    <x v="0"/>
    <x v="0"/>
    <s v="جميع القطاعات المتصلة بجمهورية مصر العربية"/>
  </r>
  <r>
    <x v="3"/>
    <s v="سلطات تنفيذية"/>
    <s v="جهات مختصة بالشئون الأمنية"/>
    <x v="36"/>
    <s v="المتحدث العسكرى الرسمى للقوات المسلحة"/>
    <d v="2012-12-11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دعوة للعائلة المصرية من كل أطياف المجتمع ولن يتم فيها أى حوار وطنى بل هى رسالة طمأنة ل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١"/>
    <s v="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إلحاقاً للبيان الصادر عن وزارة الداخلية بشأن ما أثير حول تعرض عدد من المعتصمين بميدان التحرير لبعض الإعتداءات فى ساعة مبكرة من صباح اليوم 11 الجارى"/>
    <s v="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الأربعاء 12/12/2012 بيـــان صحفـــى أصدر السيد الدكتور محمد مرسى رئيس الجمهورية اليوم القرار رقم 416 لسنة 2012"/>
    <s v="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سياسي"/>
    <s v="بشأن دور القوات المسلحة في حماية الاستفتاء"/>
    <s v="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
    <x v="0"/>
    <x v="0"/>
    <s v="جميع القطاعات المتصلة بجمهورية مصر العربية"/>
  </r>
  <r>
    <x v="2"/>
    <s v="سلطات تنفيذية"/>
    <s v="جهات مختصة بالشئون الحكومية"/>
    <x v="2"/>
    <s v="رئيس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إجتماعي"/>
    <s v="مرسي يوقف قانون الضرائب الجديد في مصر"/>
    <s v="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
    <x v="0"/>
    <x v="0"/>
    <s v="جميع القطاعات المتصلة بجمهورية مصر العربية"/>
  </r>
  <r>
    <x v="1"/>
    <s v="سلطات تنفيذية"/>
    <s v="جهات مختصة بالشئون الأمنية"/>
    <x v="4"/>
    <s v="المتحدث الرسمي لوزارة الداخلية"/>
    <d v="2012-12-13T00:00:00"/>
    <s v="عام 2012"/>
    <s v="النصف الثاني من عام 2012"/>
    <s v="الربع الرابع من عام 2012"/>
    <s v="عهد محمد مرسي"/>
    <s v="محافظة القاهرة - قسم شرطة بولاق أبو العلا - كوبري 6 أكتوبر"/>
    <s v="المحافظات المركزية"/>
    <s v="قطع طريق كوبري 6 أكتوبر"/>
    <s v="بيان سياسي"/>
    <s v="بيان بشأن قيام أشخاص بقطع طريق كوبري 6 أكتوبر"/>
    <s v="بيان بشأن قيام أشخاص بقطع طريق كوبري 6 أكتوبر moiegy_x000a_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_x000a_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_x000a_المدعو / محمد رإ سن 16 بدون عمل ومقيم بالدقهلية هارب من أهليته _x000a_المدعو / محمد أأ سن 32 سائق ومقيم بالمطرية _x000a_حيث قام إثنان من المواطنين بضبط سالفى الذكر حال هروبهما من مطاردة الأهالى لهما أمام إحدى المراسى على نهر النيل بالقرب من ميدان عبد المنعم رياض _x000a_تم إتخاذ كافة الإجراءات القانونية قبل الواقعة"/>
    <x v="0"/>
    <x v="0"/>
    <s v="جميع القطاعات المتصلة بجمهورية مصر العربية"/>
  </r>
  <r>
    <x v="2"/>
    <s v="سلطات تنفيذية"/>
    <s v="جهات مختصة بالشئون الحكومية"/>
    <x v="39"/>
    <s v="اللجنة القانونية والسياسية المنبثقة عن الحوار الوطن"/>
    <d v="2012-12-1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
    <x v="0"/>
    <x v="0"/>
    <s v="جميع القطاعات المتصلة بجمهورية مصر العربية"/>
  </r>
  <r>
    <x v="1"/>
    <s v="سلطات تنفيذية"/>
    <s v="جهات مختصة بالشئون الأمنية"/>
    <x v="4"/>
    <s v="المتحدث الرسمي لوزارة الداخلية"/>
    <d v="2012-12-14T00:00:00"/>
    <s v="عام 2012"/>
    <s v="النصف الثاني من عام 2012"/>
    <s v="الربع الرابع من عام 2012"/>
    <s v="عهد محمد مرسي"/>
    <s v="جميع محافظات جمهورية مصر العربية"/>
    <s v="محافظات متعددة"/>
    <s v="تأمين عملية الإستفتاء"/>
    <s v="بيان سياسي"/>
    <s v="بيان بشأن تأمين عملية الإستفتاء"/>
    <s v="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
    <x v="0"/>
    <x v="0"/>
    <s v="جميع القطاعات المتصلة بجمهورية مصر العربية"/>
  </r>
  <r>
    <x v="2"/>
    <s v="سلطات تنفيذية"/>
    <s v="جهات مختصة بالشئون الحكومية"/>
    <x v="35"/>
    <s v="المتحدث الرسمي باسم رئاسة الجمهورية"/>
    <d v="2012-12-15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
    <x v="0"/>
    <x v="0"/>
    <s v="جميع القطاعات المتصلة بجمهورية مصر العربية"/>
  </r>
  <r>
    <x v="0"/>
    <s v="سلطات تنفيذية"/>
    <s v="جهات مختصة بالشئون الصحية"/>
    <x v="0"/>
    <s v="المتحدث الرسمي لوزارة الصحة المصرية"/>
    <d v="2012-12-15T00:00:00"/>
    <s v="عام 2012"/>
    <s v="النصف الثاني من عام 2012"/>
    <s v="الربع الرابع من عام 2012"/>
    <s v="عهد محمد مرسي"/>
    <s v="جميع محافظات جمهورية مصر العربية"/>
    <s v="محافظات متعددة"/>
    <s v="الإستفتاء على دستور ديسمبر 2012"/>
    <s v="بيان سياسي"/>
    <s v="الصحة: إصابة 7 ناخبين خلال عملية الاستفتاء على الدستور"/>
    <s v="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
    <x v="0"/>
    <x v="0"/>
    <s v="جميع القطاعات المتصلة بجمهورية مصر العربية"/>
  </r>
  <r>
    <x v="1"/>
    <s v="سلطات تنفيذية"/>
    <s v="جهات مختصة بالشئون الأمنية"/>
    <x v="4"/>
    <s v="المتحدث الرسمي لوزارة الداخلية"/>
    <d v="2012-12-16T00:00:00"/>
    <s v="عام 2012"/>
    <s v="النصف الثاني من عام 2012"/>
    <s v="الربع الرابع من عام 2012"/>
    <s v="عهد محمد مرسي"/>
    <s v="جميع محافظات جمهورية مصر العربية"/>
    <s v="محافظات متعددة"/>
    <s v="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
    <s v="بيان سياسي"/>
    <s v="بيان من وزارة الداخلية لنفى ما سبق وأن بثه موقع صحيفة الدستور على شبكة الإنترنت"/>
    <s v="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m/>
    <s v="بيان سياسي"/>
    <s v=" الرئاسة : الدولة لن تدخر جهدًا في تعقب مهاجمي الأحزاب والمنابر الإعلامية"/>
    <s v="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
    <x v="0"/>
    <x v="0"/>
    <s v="جميع القطاعات المتصلة بجمهورية مصر العربية"/>
  </r>
  <r>
    <x v="2"/>
    <s v="سلطات تنفيذية"/>
    <s v="جهات مختصة بالشئون الحكومية"/>
    <x v="35"/>
    <s v="المتحدث الرسمي باسم رئاسة الجمهورية"/>
    <d v="2012-12-1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ثلاثاء 18 ديسمبر 2012 بيــــان صحفــي نظراً لاستمرار اللجنة القانونية المُصغرة المُنبثقة عن الحوار الوطنى فى إعداد أجندة الجولة الرابعة"/>
    <s v="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9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أربعاء 19/12/2012 بيـــان صحفــى الجولة الرابعة من الحوار الوطنى برعاية السيد رئيس الجمهورية"/>
    <s v="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
    <x v="0"/>
    <x v="0"/>
    <s v="جميع القطاعات المتصلة بجمهورية مصر العربية"/>
  </r>
  <r>
    <x v="2"/>
    <s v="سلطات تنفيذية"/>
    <s v="جهات مختصة بالشئون الحكومية"/>
    <x v="35"/>
    <s v="المتحدث الرسمي باسم رئاسة الجمهورية"/>
    <d v="2012-12-20T00:00:00"/>
    <s v="عام 2012"/>
    <s v="النصف الثاني من عام 2012"/>
    <s v="الربع الرابع من عام 2012"/>
    <s v="عهد محمد مرسي"/>
    <s v="جميع محافظات جمهورية مصر العربية"/>
    <s v="محافظات متعددة"/>
    <m/>
    <s v="بيان سياسي"/>
    <s v="رئاسة الجمهورية | بيـــان صحفــى حول إجتماع السيد الرئيس مع السفراء الجُدد المعتمدين بالقاهرة"/>
    <s v="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
    <x v="0"/>
    <x v="0"/>
    <s v="جميع القطاعات المتصلة بجمهورية مصر العربية"/>
  </r>
  <r>
    <x v="1"/>
    <s v="سلطات تنفيذية"/>
    <s v="جهات مختصة بالشئون الأمنية"/>
    <x v="4"/>
    <s v="المتحدث الرسمي لوزارة الداخلية"/>
    <d v="2012-12-21T00:00:00"/>
    <s v="عام 2012"/>
    <s v="النصف الثاني من عام 2012"/>
    <s v="الربع الرابع من عام 2012"/>
    <s v="عهد محمد مرسي"/>
    <s v="محافظة الإسكندرية - قسم شرطة العطارين - محيط مسجد القائد إبراهيم بمدينة الإسكندرية"/>
    <s v="المحافظات المركزية"/>
    <s v="إشتباكات أنصار الإخوان بمعارضي مرسي بالإسكندرية"/>
    <s v="بيان سياسي"/>
    <s v="بيان عن إشتباكات أنصار الإخوان بمعارضي مرسي بالإسكندرية"/>
    <s v="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
    <x v="0"/>
    <x v="0"/>
    <s v="مواطني الإسكندرية"/>
  </r>
  <r>
    <x v="2"/>
    <s v="سلطات تنفيذية"/>
    <s v="جهات مختصة بالشئون الحكومية"/>
    <x v="35"/>
    <s v="المتحدث الرسمي باسم رئاسة الجمهورية"/>
    <d v="2012-12-22T00:00:00"/>
    <s v="عام 2012"/>
    <s v="النصف الثاني من عام 2012"/>
    <s v="الربع الرابع من عام 2012"/>
    <s v="عهد محمد مرسي"/>
    <s v="جميع محافظات جمهورية مصر العربية"/>
    <s v="محافظات متعددة"/>
    <s v="قرار تعيين التسعين عضواً بمجلس الشورى طبقاً للقانون"/>
    <s v="بيان سياسي"/>
    <s v="بيـــان صحفــى | رئاسة الجمهورية السبت 22/12/2012 قيام السيد رئيس الجمهورية بإصدار قرار تعيين التسعين عضواً بمجلس الشورى طبقاً للقانون"/>
    <s v="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
    <x v="0"/>
    <x v="0"/>
    <s v="جميع القطاعات المتصلة بجمهورية مصر العربية"/>
  </r>
  <r>
    <x v="3"/>
    <s v="سلطات تنفيذية"/>
    <s v="جهات مختصة بالشئون الأمنية"/>
    <x v="38"/>
    <s v="القيادة العامة للقوات المسلحة"/>
    <d v="2012-12-23T00:00:00"/>
    <s v="عام 2012"/>
    <s v="النصف الثاني من عام 2012"/>
    <s v="الربع الرابع من عام 2012"/>
    <s v="عهد محمد مرسي"/>
    <s v="شبه جزيرة سيناء"/>
    <s v="سيناء"/>
    <m/>
    <s v="بيان إجتماعي"/>
    <s v="قرار وزير الدفاع بشأن تحديد قواعد وضوابط التملك / تقرير حق الإنتفاع فى منطقة شبه جزيرة سيناءv"/>
    <m/>
    <x v="0"/>
    <x v="0"/>
    <s v="جميع القطاعات المتصلة بجمهورية مصر العربية"/>
  </r>
  <r>
    <x v="2"/>
    <s v="سلطات تنفيذية"/>
    <s v="جهات مختصة بالشئون الحكومية"/>
    <x v="35"/>
    <s v="المتحدث الرسمي باسم رئاسة الجمهورية"/>
    <d v="2012-12-26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ان صحفي الأربعاء 26 ديسمبر 2012 افتتح السيد الرئيس الدكتور محمد مرسي رئيس الجمهوريه جلسة الحوار الوطنى الخامسة"/>
    <s v="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
    <x v="0"/>
    <x v="0"/>
    <s v="جميع القطاعات المتصلة بجمهورية مصر العربية"/>
  </r>
  <r>
    <x v="2"/>
    <s v="سلطات تنفيذية"/>
    <s v="جهات مختصة بالشئون الحكومية"/>
    <x v="35"/>
    <s v="المتحدث الرسمي باسم رئاسة الجمهورية"/>
    <d v="2012-12-27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ــــان صحفــــى الخميس : 27 ديسمبر 2012 حول جولات الحوار الوطنى الجلسة الخامسة "/>
    <s v="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
    <x v="0"/>
    <x v="0"/>
    <s v="جميع القطاعات المتصلة بجمهورية مصر العربية"/>
  </r>
  <r>
    <x v="2"/>
    <s v="سلطات تنفيذية"/>
    <s v="جهات مختصة بالشئون الحكومية"/>
    <x v="2"/>
    <s v="رئيس الجمهورية"/>
    <d v="2012-12-29T00:00:00"/>
    <s v="عام 2012"/>
    <s v="النصف الثاني من عام 2012"/>
    <s v="الربع الرابع من عام 2012"/>
    <s v="عهد محمد مرسي"/>
    <s v="جميع محافظات جمهورية مصر العربية"/>
    <s v="محافظات متعددة"/>
    <m/>
    <s v="بيان سياسي"/>
    <s v="خطاب السيد رئيس الجمهورية الدكتور محمد مرسي في دور الإنعقاد الثالث والثلاثين لمجلس الشورى السبت : 29 ديسمبر 2012 "/>
    <s v="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2-12-30T00:00:00"/>
    <s v="عام 2012"/>
    <s v="النصف الثاني من عام 2012"/>
    <s v="الربع الرابع من عام 2012"/>
    <s v="عهد محمد مرسي"/>
    <s v="جميع محافظات جمهورية مصر العربية"/>
    <s v="محافظات متعددة"/>
    <m/>
    <s v="بيان سياسي"/>
    <s v="القوات المسلحة والشرطة جناحى الأمن للوطن "/>
    <s v="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
    <x v="0"/>
    <x v="0"/>
    <s v="جميع القطاعات المتصلة بجمهورية مصر العربية"/>
  </r>
  <r>
    <x v="2"/>
    <s v="سلطات تنفيذية"/>
    <s v="جهات مختصة بالشئون الحكومية"/>
    <x v="35"/>
    <s v="المتحدث الرسمي باسم رئاسة الجمهورية"/>
    <d v="2012-12-31T00:00:00"/>
    <s v="عام 2012"/>
    <s v="النصف الثاني من عام 2012"/>
    <s v="الربع الرابع من عام 2012"/>
    <s v="عهد محمد مرسي"/>
    <s v="جميع محافظات جمهورية مصر العربية"/>
    <s v="محافظات متعددة"/>
    <s v="جلسة الحوار الوطنى السادسة"/>
    <s v="بيان سياسي"/>
    <s v="رئاسة الجمهورية | بيــــان صحفــــى الخميس : 31 ديسمبر 2012 حول جولات الحوار الوطنى الجلسة السادسة "/>
    <s v="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
    <x v="0"/>
    <x v="0"/>
    <s v="جميع القطاعات المتصلة بجمهورية مصر العربية"/>
  </r>
  <r>
    <x v="3"/>
    <s v="سلطات تنفيذية"/>
    <s v="جهات مختصة بالشئون الأمنية"/>
    <x v="36"/>
    <s v="المتحدث العسكرى الرسمى للقوات المسلحة"/>
    <d v="2012-12-31T00:00:00"/>
    <s v="عام 2012"/>
    <s v="النصف الثاني من عام 2012"/>
    <s v="الربع الرابع من عام 2012"/>
    <s v="عهد محمد مرسي"/>
    <s v="محافظة القاهرة - قسم شرطة المعادي - مستشفى المعادى العسكرى"/>
    <s v="المحافظات المركزية"/>
    <s v="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بيان سياسي"/>
    <s v="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
    <x v="0"/>
    <x v="0"/>
    <s v="جميع القطاعات المتصلة بجمهورية مصر العربية"/>
  </r>
  <r>
    <x v="2"/>
    <s v="سلطات تنفيذية"/>
    <s v="جهات مختصة بالشئون الحكومية"/>
    <x v="35"/>
    <s v="المتحدث الرسمي باسم رئاسة الجمهورية"/>
    <d v="2013-01-02T00:00:00"/>
    <s v="عام 2013"/>
    <s v="النصف الأول من عام 2013"/>
    <s v="الربع الأول من عام 2013"/>
    <s v="عهد محمد مرسي"/>
    <s v="جميع محافظات جمهورية مصر العربية"/>
    <s v="محافظات متعددة"/>
    <m/>
    <s v="بيان إجتماعي"/>
    <s v="رئاسة الجمهورية الأربعاء : 2 يناير 2013 بيــــان عن إجتماع السيد الدكتور محمد مرسى رئيس الجمهورية مع لجنة تقصى الحقائق"/>
    <s v="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
    <x v="0"/>
    <x v="0"/>
    <s v="جميع القطاعات المتصلة بجمهورية مصر العربية"/>
  </r>
  <r>
    <x v="2"/>
    <s v="سلطات تنفيذية"/>
    <s v="جهات مختصة بالشئون الحكومية"/>
    <x v="35"/>
    <s v="المتحدث الرسمي باسم رئاسة الجمهورية"/>
    <d v="2013-01-03T00:00:00"/>
    <s v="عام 2013"/>
    <s v="النصف الأول من عام 2013"/>
    <s v="الربع الأول من عام 2013"/>
    <s v="عهد محمد مرسي"/>
    <s v="جميع محافظات جمهورية مصر العربية"/>
    <s v="محافظات متعددة"/>
    <m/>
    <s v="بيان سياسي"/>
    <s v="إحالة تقرير تقصي الحقائق للنيابة"/>
    <s v="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
    <x v="0"/>
    <x v="0"/>
    <s v="جميع القطاعات المتصلة بجمهورية مصر العربية"/>
  </r>
  <r>
    <x v="3"/>
    <s v="سلطات تنفيذية"/>
    <s v="جهات مختصة بالشئون الأمنية"/>
    <x v="36"/>
    <s v="المتحدث العسكرى الرسمى للقوات المسلحة"/>
    <d v="2013-01-04T00:00:00"/>
    <s v="عام 2013"/>
    <s v="النصف الأول من عام 2013"/>
    <s v="الربع الأول من عام 2013"/>
    <s v="عهد محمد مرسي"/>
    <s v="شبه جزيرة سيناء - محافظة شمال سيناء - قسم شرطة العريش الأول - طريق العريش الميليز"/>
    <s v="سيناء"/>
    <m/>
    <s v="بيان سياسي"/>
    <s v="استشهاد أحد افراد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3-01-07T00:00:00"/>
    <s v="عام 2013"/>
    <s v="النصف الأول من عام 2013"/>
    <s v="الربع الأول من عام 2013"/>
    <s v="عهد محمد مرسي"/>
    <s v="شبه جزيرة سيناء - محافظة شمال سيناء - قسم شرطة رفح - كنيسة رفح"/>
    <s v="سيناء"/>
    <m/>
    <s v="بيان طائفي"/>
    <s v="القوات المسلحة تحبط محاولة لتفجير كنيسة رفح بالتزامن مع إحتفالات أعياد الميلاد"/>
    <m/>
    <x v="2"/>
    <x v="0"/>
    <s v="الأقباط"/>
  </r>
  <r>
    <x v="2"/>
    <s v="سلطات تنفيذية"/>
    <s v="جهات مختصة بالشئون الحكومية"/>
    <x v="35"/>
    <s v="المتحدث الرسمي باسم رئاسة الجمهورية"/>
    <d v="2013-01-09T00:00:00"/>
    <s v="عام 2013"/>
    <s v="النصف الأول من عام 2013"/>
    <s v="الربع الأول من عام 2013"/>
    <s v="عهد محمد مرسي"/>
    <s v="جميع محافظات جمهورية مصر العربية"/>
    <s v="محافظات متعددة"/>
    <m/>
    <s v="بيان سياسي"/>
    <s v="رئاسة مصر تؤكد: مرسي في كامل صحته وعافيته"/>
    <s v="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
    <x v="0"/>
    <x v="0"/>
    <s v="جميع القطاعات المتصلة بجمهورية مصر العربية"/>
  </r>
  <r>
    <x v="2"/>
    <s v="سلطات تنفيذية"/>
    <s v="جهات مختصة بالشئون الحكومية"/>
    <x v="2"/>
    <s v="رئيس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أكد الدكتور محمد مرسى رئيس الجمهورية اثناء زيارته لمصابي حادث القطار البدرشين"/>
    <s v="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
    <x v="0"/>
    <x v="0"/>
    <s v="جميع القطاعات المتصلة بجمهورية مصر العربية"/>
  </r>
  <r>
    <x v="3"/>
    <s v="سلطات تنفيذية"/>
    <s v="جهات مختصة بالشئون الأمنية"/>
    <x v="36"/>
    <s v="المتحدث العسكرى الرسمى للقوات المسلحة"/>
    <d v="2013-01-15T00:00:00"/>
    <s v="عام 2013"/>
    <s v="النصف الأول من عام 2013"/>
    <s v="الربع الأول من عام 2013"/>
    <s v="عهد محمد مرسي"/>
    <s v="محافظة الجيزة - قسم شرطة البدرشين - قسم شرطة الجيزة"/>
    <s v="المحافظات المركزية"/>
    <s v="حادث قطار البدرشين"/>
    <s v="بيان إجتماعي"/>
    <s v="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
    <s v="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3-01-18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3-01-19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 بيان صحفى السبت ١٩يناير2013 الرئيس مرسى يفتتح الملتقى الأول لمؤسسات المجتمع المدنى"/>
    <s v="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
    <x v="0"/>
    <x v="0"/>
    <s v="جميع القطاعات المتصلة بجمهورية مصر العربية"/>
  </r>
  <r>
    <x v="0"/>
    <s v="سلطات تنفيذية"/>
    <s v="جهات مختصة بالشئون الصحية"/>
    <x v="0"/>
    <s v="المتحدث الرسمي لوزارة الصحة المصرية"/>
    <d v="2013-01-19T00:00:00"/>
    <s v="عام 2013"/>
    <s v="النصف الأول من عام 2013"/>
    <s v="الربع الأول من عام 2013"/>
    <s v="عهد محمد مرسي"/>
    <s v="محافظة الإسكندرية"/>
    <s v="المحافظات المركزية"/>
    <m/>
    <s v="بيان إجتماعي"/>
    <s v="الصحة: إصابة 4 فى اشتباكات أمام جنايات الإسكندرية"/>
    <s v="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3-01-20T00:00:00"/>
    <s v="عام 2013"/>
    <s v="النصف الأول من عام 2013"/>
    <s v="الربع الأول من عام 2013"/>
    <s v="عهد محمد مرسي"/>
    <s v="محافظة القليوبية - قسم شرطة شبرا الخيمة ثان"/>
    <s v="محافظات الدلتا"/>
    <m/>
    <s v="بيان إجتماعي"/>
    <s v="الصحة: إصابة مجند بقسم ثانى شبرا الخيمة بسبب إطلاق نار داخل القسم"/>
    <s v="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
    <x v="0"/>
    <x v="0"/>
    <s v="جميع القطاعات المتصلة بجمهورية مصر العربية"/>
  </r>
  <r>
    <x v="0"/>
    <s v="سلطات تنفيذية"/>
    <s v="جهات مختصة بالشئون الصحية"/>
    <x v="0"/>
    <s v="المتحدث الرسمي لوزارة الصحة المصرية"/>
    <d v="2013-01-22T00:00:00"/>
    <s v="عام 2013"/>
    <s v="النصف الأول من عام 2013"/>
    <s v="الربع الأول من عام 2013"/>
    <s v="عهد محمد مرسي"/>
    <s v="محافظة مرسى مطروح - قسم شرطة مطروح أول"/>
    <s v="محافظات حدودية"/>
    <m/>
    <s v="بيان سياسي"/>
    <s v=" الصحة : إصابة 46 شخصا فى اشتباكات بين الأهالى وقوات قسم أول مطروح"/>
    <s v="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
    <x v="0"/>
    <x v="0"/>
    <s v="جميع القطاعات المتصلة بجمهورية مصر العربية"/>
  </r>
  <r>
    <x v="3"/>
    <s v="سلطات تنفيذية"/>
    <s v="جهات مختصة بالشئون الأمنية"/>
    <x v="38"/>
    <s v="القيادة العامة للقوات المسلحة"/>
    <d v="2013-01-24T00:00:00"/>
    <s v="عام 2013"/>
    <s v="النصف الأول من عام 2013"/>
    <s v="الربع الأول من عام 2013"/>
    <s v="عهد محمد مرسي"/>
    <s v="شبه جزيرة سيناء - محافظة شمال سيناء"/>
    <s v="سيناء"/>
    <s v="ما يتردد حول تعرض معسكرين للقوات المسلحة بسيناء إلى هجوم إجرامى أسفر عن مقتل وإصابة العشرات بين صفوف الجيش"/>
    <s v="بيان سياسي"/>
    <s v="ما يتردد حول تعرض معسكرين للقوات المسلحة بسيناء إلى هجوم إجرامى أسفر عن مقتل وإصابة العشرات بين صفوف الجيش"/>
    <s v="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محافظة القاهرة - قسم شرطة السيدة زينب - شارع القصر العيني"/>
    <s v="المحافظات المركزية"/>
    <s v="محاولات إزالة الكتل الخرسانية بشارع القصر العيني"/>
    <s v="بيان سياسي"/>
    <s v="بيان بشأن محاولات إزالة الكتل الخرسانية بشارع القصر العيني ووجود إصابات بين قوات الشرطة "/>
    <s v="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جميع محافظات جمهورية مصر العربية"/>
    <s v="محافظات متعددة"/>
    <s v="الذكرى الثانية للثورة المصرية"/>
    <s v="بيان سياسي"/>
    <s v="مظاهرات ترفع شعار الشعب يريد إسقاط النظام في الذكرى الثانية للثورة المصرية"/>
    <s v="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يان بشأن تعرض القوات المكلفة بتأمين منطقة القصر العينى للإعتداء من قبل بعض الأشخاص الذين قاموا برشقها بالحجارة"/>
    <s v="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شأن تعرض القوات المكلفة بالتأمين للإعتداء من قبل بعض الأشخاص الذين قاموا برشقها بالحجارة والخرطوش"/>
    <s v="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
    <x v="0"/>
    <x v="0"/>
    <s v="جميع القطاعات المتصلة بجمهورية مصر العربية"/>
  </r>
  <r>
    <x v="2"/>
    <s v="سلطات تنفيذية"/>
    <s v="جهات مختصة بالشئون الحكومية"/>
    <x v="35"/>
    <s v="المتحدث الرسمي باسم رئاسة الجمهورية"/>
    <d v="2013-01-26T00:00:00"/>
    <s v="عام 2013"/>
    <s v="النصف الأول من عام 2013"/>
    <s v="الربع الأول من عام 2013"/>
    <s v="عهد محمد مرسي"/>
    <s v="محافظة السويس"/>
    <s v="مدن القناة"/>
    <s v="حادثة السويس"/>
    <s v="بيان سياسي"/>
    <s v="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s v="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
    <x v="0"/>
    <x v="0"/>
    <s v="جميع القطاعات المتصلة بجمهورية مصر العربية"/>
  </r>
  <r>
    <x v="2"/>
    <s v="سلطات تنفيذية"/>
    <s v="جهات مختصة بالشئون الحكومية"/>
    <x v="39"/>
    <s v="وزير الإعلام"/>
    <d v="2013-01-26T00:00:00"/>
    <s v="عام 2013"/>
    <s v="النصف الأول من عام 2013"/>
    <s v="الربع الأول من عام 2013"/>
    <s v="عهد محمد مرسي"/>
    <s v="محافظة السويس"/>
    <s v="مدن القناة"/>
    <s v="حادثة السويس"/>
    <s v="بيان سياسي"/>
    <s v="بيان رئاسة الجمهورية يؤكد أن مجلس الدفاع الوطني يشعر ببالغ الأسى والأسف لما وقع من ضحايا ويتقدم بخالص التعازي لأسر الشهداء وتمنيات الشفاء للمصابين"/>
    <m/>
    <x v="0"/>
    <x v="0"/>
    <s v="جميع القطاعات المتصلة بجمهورية مصر العربية"/>
  </r>
  <r>
    <x v="3"/>
    <s v="سلطات تنفيذية"/>
    <s v="جهات مختصة بالشئون الأمنية"/>
    <x v="36"/>
    <s v="المتحدث العسكرى الرسمى للقوات المسلحة"/>
    <d v="2013-01-26T00:00:00"/>
    <s v="عام 2013"/>
    <s v="النصف الأول من عام 2013"/>
    <s v="الربع الأول من عام 2013"/>
    <s v="عهد محمد مرسي"/>
    <s v="محافظة بورسعيد"/>
    <s v="مدن القناة"/>
    <s v="أحداث مدينة بورسعيد"/>
    <s v="بيان إجتماعي"/>
    <s v="بيان بشأن أحداث مدينة بورسعيد"/>
    <s v="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
    <x v="0"/>
    <x v="0"/>
    <s v="جميع القطاعات المتصلة بجمهورية مصر العربية"/>
  </r>
  <r>
    <x v="3"/>
    <s v="سلطات تنفيذية"/>
    <s v="جهات مختصة بالشئون الأمنية"/>
    <x v="39"/>
    <s v="القيادة العامة للقوات المسلحة"/>
    <d v="2013-01-26T00:00:00"/>
    <s v="عام 2013"/>
    <s v="النصف الأول من عام 2013"/>
    <s v="الربع الأول من عام 2013"/>
    <s v="عهد محمد مرسي"/>
    <s v="جميع محافظات جمهورية مصر العربية"/>
    <s v="محافظات متعددة"/>
    <m/>
    <s v="بيان سياسي"/>
    <s v="أن القوات المسلحة المصرية ملك للشعب المصرى العظيم"/>
    <s v="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استشهاد الملازم أول / احمد البلكى وإصابة أمين شرطة من قوات الأمن مركزى المعينة لتأمين سجن بورسعيد moiegy"/>
    <s v="استشهاد الملازم أول / احمد البلكى وإصابة أمين شرطة من قوات الأمن مركزى المعينة لتأمين سجن 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منذ مواجهات امس اصيب 151 من رجال الشرطة 39 ضابط -13 أفراد عسكريين-99مجند بالاضافة الى استشهاد اثنين من رجال الشرطة صباح اليوم ب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ة السويس"/>
    <s v="مدن القناة"/>
    <s v="حادثة السويس"/>
    <s v="بيان سياسي"/>
    <s v="السيد الرئيس : أحكام القضاء واجبة الإحترام منا جميعاً"/>
    <s v="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حفي حول دعوة السيد / رئيس الجمهورية إلى حوار سياسي حول الموقف الراهن ومستجدات المشهد السياسي وبحث آليات الحوار الوطني"/>
    <s v="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
    <x v="0"/>
    <x v="0"/>
    <s v="جميع القطاعات المتصلة بجمهورية مصر العربية"/>
  </r>
  <r>
    <x v="2"/>
    <s v="سلطات تنفيذية"/>
    <s v="جهات مختصة بالشئون الحكومية"/>
    <x v="2"/>
    <s v="رئيس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كلمة السيد رئيس الجمهورية للأمة يوم الأحد 27 يناير 2013 ميلادية الموافق 15 ربيع الأول من عام 1434 هجرية"/>
    <s v="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ات متعددة - السويس ، بورسعيد"/>
    <s v="محافظات متعددة"/>
    <s v="أحداث مدينتي بورسعيد والسويس"/>
    <s v="بيان إجتماعي"/>
    <s v="بيان بشأن أحداث مدينتي بورسعيد والسويس"/>
    <s v="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ة مرسى مطروح - قسم شرطة السلوم - السلوم"/>
    <s v="محافظات حدودية"/>
    <s v="القوات البحرية تنقذ 13 بحاراً قبل غرق مركبهم بالسلوم"/>
    <s v="بيان إجتماعي"/>
    <s v="القوات البحرية تنقذ 13 بحاراً قبل غرق مركبهم بالسلوم"/>
    <s v="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
    <x v="0"/>
    <x v="0"/>
    <s v="جميع القطاعات المتصلة بجمهورية مصر العربية"/>
  </r>
  <r>
    <x v="2"/>
    <s v="سلطات تنفيذية"/>
    <s v="جهات مختصة بالشئون الحكومية"/>
    <x v="35"/>
    <s v="المتحدث الرسمي باسم رئاسة الجمهورية"/>
    <d v="2013-01-28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
    <x v="0"/>
    <x v="0"/>
    <s v="جميع القطاعات المتصلة بجمهورية مصر العربية"/>
  </r>
  <r>
    <x v="2"/>
    <s v="سلطات تنفيذية"/>
    <s v="جهات مختصة بالشئون الحكومية"/>
    <x v="2"/>
    <s v="رئيس الجمهورية"/>
    <d v="2013-01-28T00:00:00"/>
    <s v="عام 2013"/>
    <s v="النصف الأول من عام 2013"/>
    <s v="الربع الأول من عام 2013"/>
    <s v="عهد محمد مرسي"/>
    <s v="محافظات متعددة - بورسعيد ، السويس"/>
    <s v="محافظات متعددة"/>
    <s v="أحداث بورسعيد والسويس"/>
    <s v="بيان سياسي"/>
    <s v="كلمة السيد الرئيس بخصوص أحداث بورسعيد والسويس"/>
    <s v="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السويس - قسم شرطة عتاقة - سجن عتاقة"/>
    <s v="مدن القناة"/>
    <s v="أحداث مدينتي بورسعيد والسويس"/>
    <s v="بيان إجتماعي"/>
    <s v="بيان بشأن أحداث مدينتي بورسعيد والسويس"/>
    <s v="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بورسعيد - سجن بورسعيد العمومى"/>
    <s v="مدن القناة"/>
    <s v="محاولة لإقتحام سجن بورسعيد العمومى"/>
    <s v="بيان إجتماعي"/>
    <s v="القوات المسلحة تحبط محاولة لإقتحام سجن بورسعيد العمومى"/>
    <s v="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جميع محافظات جمهورية مصر العربية"/>
    <s v="محافظات متعددة"/>
    <m/>
    <s v="بيان سياسي"/>
    <s v="بيان من وزارة الداخلية يإن وزارة الداخلية تحرص دوماً على أن تنأى بنفسها بعيداً عن المعادلة السياسية"/>
    <s v="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محافظة القاهرة - قسم شرطة قصر النيل - كوبرى قصر النيل"/>
    <s v="المحافظات المركزية"/>
    <s v="المواجهات التى تشهدها منطقة كورنيش النيل وكوبرى قصر النيل"/>
    <s v="بيان سياسي"/>
    <s v="بيان بشأن المواجهات التى تشهدها منطقة كورنيش النيل وكوبرى قصر النيل"/>
    <s v="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3-01-29T00:00:00"/>
    <s v="عام 2013"/>
    <s v="النصف الأول من عام 2013"/>
    <s v="الربع الأول من عام 2013"/>
    <s v="عهد محمد مرسي"/>
    <s v="جميع محافظات جمهورية مصر العربية"/>
    <s v="محافظات متعددة"/>
    <m/>
    <s v="بيان سياسي"/>
    <s v="بيان المجموعة الأمنية المنعقدة اليوم برئاسة السيد الرئيس الثلاثاء الموافق ١٧ ربيع الأول ١٤٣٤ هـ - ٢٩/١/٢٠١٣"/>
    <m/>
    <x v="0"/>
    <x v="0"/>
    <s v="جميع القطاعات المتصلة بجمهورية مصر العربية"/>
  </r>
  <r>
    <x v="3"/>
    <s v="سلطات تنفيذية"/>
    <s v="جهات مختصة بالشئون الأمنية"/>
    <x v="40"/>
    <s v="قيادة الجيش الثالث الميدانى"/>
    <d v="2013-01-29T00:00:00"/>
    <s v="عام 2013"/>
    <s v="النصف الأول من عام 2013"/>
    <s v="الربع الأول من عام 2013"/>
    <s v="عهد محمد مرسي"/>
    <s v="محافظة السويس"/>
    <s v="مدن القناة"/>
    <m/>
    <s v="بيان سياسي"/>
    <s v="جهود الجيش الثالث الميداني لإستعادة الأمن والإستقرار بمدينة السويس بالتعاون مع رجال أجهزة وزارة الداخلية"/>
    <m/>
    <x v="0"/>
    <x v="0"/>
    <s v="أهالي مدن القناة"/>
  </r>
  <r>
    <x v="1"/>
    <s v="سلطات تنفيذية"/>
    <s v="جهات مختصة بالشئون الأمنية"/>
    <x v="10"/>
    <s v="قطاع مصلحة السجون"/>
    <d v="2013-01-29T00:00:00"/>
    <s v="عام 2013"/>
    <s v="النصف الأول من عام 2013"/>
    <s v="الربع الأول من عام 2013"/>
    <s v="عهد محمد مرسي"/>
    <s v="محافظة بورسعيد - سجن بورسعيد"/>
    <s v="مدن القناة"/>
    <s v="أحداث سجن بورسعيد"/>
    <s v="بيان رياضي"/>
    <s v="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s v="بيان من وزارة الداخلية_x000a_ 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_x000a__x000a_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_x000a_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_x000a__x000a_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_x000a__x000a_2 المدعو محمد السيد عربى إسماعيل وشهرته المانجة سن 24 مسجل شقى خطر فئه أ فرض سيطرة وبحوزته بندقية الية _x000a_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_x000a_4 المدعو إسلام على حسن فراج سن 16 من ذوى المعلومات الجنائية وبحوزته فرد خرطوش عيار 12_x000a_5 المدعو أحمد محمد إبراهيم محمد حسين سن 29 من ذوى والمعلومات الجنائية وبحوزته فرد خرطوش عيار 12_x000a_6 المدعو محمد هلال محمد شلوف سن 25 من ذوى المعلومات الجنائية وبحوزته فرد خرطوش عيار 12_x000a_7 المدعو محمد عادل محمد محمد وشهرته حماده عادل سن 29 مسجل شقى خطر فرض سيطرة وبحوزته فرد خرطوش عيار 12 محلى الصنع_x000a_8 المدعو السيد حسن توفيق رزق وشهرته الكامبة سن 32 وبحوزته سلاح أبيض عبارة عن مطواة ليزر ذات مقبض _x000a_9 المدعو توفيق حسن توفيق رزق سن 35 وبحوزته سلاح أبيض عبارة عن سكين كبير الحجم _x000a_10المدعو محمد عادل عبدالفتاح حسن وشهرته بندق سن 23 وبحوزته خنجر حديدى _x000a_11المدعو السيد محمد السعيد أحمد الرازقى وشهرته حنوس سن 32 مسجل شقى خطر فئه ج سرقات عامة وسبق إتهامه فى عدد 30 قضية مطلوب ضبطه واحضاره _x000a_12المدعو محمود السيد محمود مصطفى وشهرته ابو اسكندر سبق إتهامه فى عدد 8 قضايا_x000a_13المدعو على حسن الجرايحى سن 34 مسجل شقى خطر سبق اتهامه فى عدد 56 قضية مطلوب ضبطه واحضاره فى العديد من القضايا _x000a_14المدعو محمد يسرى عوض محمد السيد وشهرته الفجلة سن 22 سبق إتهامه فى قضية حيازة سلاح بدون ترخيص مطلوب ضبطه وإحضاره فى عددٍ من القضايا_x000a_15المدعو أحمد يحيى رشدى عبدالله عبدالعزيز سن 30 مسجل شقى خطر مطلوب ضبطه واحضاره فى عددٍ من القضايا _x000a_تم إتخاذ كافة الإجراءات القانونية اللازمة والعرض على النيابة العامة التى باشرت التحقيقات"/>
    <x v="0"/>
    <x v="0"/>
    <s v="جميع القطاعات المتصلة بجمهورية مصر العربية"/>
  </r>
  <r>
    <x v="1"/>
    <s v="سلطات تنفيذية"/>
    <s v="جهات مختصة بالشئون الأمنية"/>
    <x v="4"/>
    <s v="المتحدث الرسمي لوزارة الداخلية"/>
    <d v="2013-01-31T00:00:00"/>
    <s v="عام 2013"/>
    <s v="النصف الأول من عام 2013"/>
    <s v="الربع الأول من عام 2013"/>
    <s v="عهد محمد مرسي"/>
    <s v="جميع محافظات جمهورية مصر العربية"/>
    <s v="محافظات متعددة"/>
    <m/>
    <s v="بيان سياسي"/>
    <s v="بيان هام يلقيه اللواء هاني عبد اللطيف المتحدث الرسمي لوزارة الداخلية بشأن الأحداث التى يشهدها الشارع المصري حاليا moiegy"/>
    <s v="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التي دعت اليها بعض القوى السياسية ووصل بعضها إلى محيط القصر الرئاسي"/>
    <s v="بيان سياسي"/>
    <s v="بيان من رئاسة الجمهورية تتابع رئاسة الجمهورية المسيرات التي دعت اليها بعض القوى السياسية ووصل بعضها إلى محيط القصر الرئاسي"/>
    <s v="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انتقدت رئاسة الجمهورية اعمال تخريب وقعت خلال تظاهرات الجمعة وتحدثت في بيان عن انتهاكات محتملة للحريات المدنية "/>
    <s v="انتقدت رئاسة الجمهورية اعمال تخريب وقعت خلال تظاهرات الجمعة وتحدثت في بيان عن انتهاكات محتملة للحريات المدنية "/>
    <x v="0"/>
    <x v="0"/>
    <s v="جميع القطاعات المتصلة بجمهورية مصر العربية"/>
  </r>
  <r>
    <x v="1"/>
    <s v="سلطات تنفيذية"/>
    <s v="جهات مختصة بالشئون الأمنية"/>
    <x v="4"/>
    <s v="المتحدث الرسمي لوزارة الداخلية"/>
    <d v="2013-02-01T00:00:00"/>
    <s v="عام 2013"/>
    <s v="النصف الأول من عام 2013"/>
    <s v="الربع الأول من عام 2013"/>
    <s v="عهد محمد مرسي"/>
    <s v="جميع محافظات جمهورية مصر العربية"/>
    <s v="محافظات متعددة"/>
    <s v="الذكرى الأولى لأحداث إستاد بورسعيد"/>
    <s v="بيان رياضي"/>
    <s v="بيان بشأن دعوة بعض القوى السياسية والثورية تنظيم العديد من المسيرات والتظاهرات بعدد من الميادين والشوارع بمختلف محافظات الجمهورية"/>
    <s v="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
    <x v="1"/>
    <x v="0"/>
    <s v="بعض القوى السياسية والثورية"/>
  </r>
  <r>
    <x v="1"/>
    <s v="سلطات تنفيذية"/>
    <s v="جهات مختصة بالشئون الأمنية"/>
    <x v="11"/>
    <s v="المركز الإعلامي الأمني"/>
    <d v="2013-02-01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قصر الإتحادية"/>
    <s v="بيان سياسي"/>
    <s v="بيان أمني بشأن مستجدات الأحداث فى محيط قصر الإتحادية moiegy"/>
    <s v="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
    <x v="1"/>
    <x v="0"/>
    <s v="بعض القوى السياسية والثورية"/>
  </r>
  <r>
    <x v="2"/>
    <s v="سلطات تنفيذية"/>
    <s v="جهات مختصة بالشئون الحكومية"/>
    <x v="35"/>
    <s v="المتحدث الرسمي باسم رئاسة الجمهورية"/>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حادثة الاعتداء على أحد المتظاهرين أمام الاتحادية"/>
    <s v="بيان سياسي"/>
    <s v="بيان صحفي بشأن الاعتداء على أحد المتظاهرين أمام الاتحادية"/>
    <s v="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
    <x v="1"/>
    <x v="0"/>
    <s v="المعارضين للحكم"/>
  </r>
  <r>
    <x v="2"/>
    <s v="سلطات تنفيذية"/>
    <s v="جهات مختصة بالشئون الحكومية"/>
    <x v="35"/>
    <s v="مساعد رئيس الجمهورية للعلاقات الخارج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رئاسة الجمهورية : الشرطة تعاملت مع المتظاهرين في إطار ضبط النفس"/>
    <s v="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
    <x v="0"/>
    <x v="0"/>
    <s v="جميع القطاعات المتصلة بجمهورية مصر العرب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
    <x v="1"/>
    <x v="0"/>
    <s v="بعض القوى السياسية والثور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
    <x v="0"/>
    <x v="0"/>
    <s v="جميع القطاعات المتصلة بجمهورية مصر العربية"/>
  </r>
  <r>
    <x v="0"/>
    <s v="سلطات تنفيذية"/>
    <s v="جهات مختصة بالشئون الصحية"/>
    <x v="0"/>
    <s v="المتحدث الرسمي لوزارة الصحة المصر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وزارة الصحة المصرية: قتيل وعشرات الجرحى حصيلة اشتباكات جمعة الخلاص "/>
    <s v="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
    <x v="0"/>
    <x v="0"/>
    <s v="جميع القطاعات المتصلة بجمهورية مصر العربية"/>
  </r>
  <r>
    <x v="2"/>
    <s v="سلطات تنفيذية"/>
    <s v="جهات مختصة بالشئون الحكومية"/>
    <x v="35"/>
    <s v="المتحدث الرسمي باسم رئاسة الجمهورية"/>
    <d v="2013-02-03T00:00:00"/>
    <s v="عام 2013"/>
    <s v="النصف الأول من عام 2013"/>
    <s v="الربع الأول من عام 2013"/>
    <s v="عهد محمد مرسي"/>
    <s v="جميع محافظات جمهورية مصر العربية"/>
    <s v="محافظات متعددة"/>
    <s v="زيادة المعاشات"/>
    <s v="بيان إجتماعي"/>
    <s v="بيان صحفي الاحد 3/2/2013 صدر عن رئيس الجمهورية القرار الجمهوري رقم 80 لسنة 2013 لتعديل بعض احكام قرار رئيس الجمهورية رقم 176 لسنة 2005 بشأن زيادة المعاشات"/>
    <s v="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
    <x v="0"/>
    <x v="0"/>
    <s v="جميع القطاعات المتصلة بجمهورية مصر العربية"/>
  </r>
  <r>
    <x v="7"/>
    <s v="سلطات دينية"/>
    <s v="جهات مختصة بالشئون الدينية"/>
    <x v="9"/>
    <s v="المركز الإعلامي للأزهر الشريف"/>
    <d v="2013-02-03T00:00:00"/>
    <s v="عام 2013"/>
    <s v="النصف الأول من عام 2013"/>
    <s v="الربع الأول من عام 2013"/>
    <s v="عهد محمد مرسي"/>
    <s v="جميع محافظات جمهورية مصر العربية"/>
    <s v="محافظات متعددة"/>
    <s v="وثيقة الأزهر لنبذ العنف"/>
    <s v="بيان سياسي"/>
    <s v="وثيقة الأزهر لنبذ العنف"/>
    <s v="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
    <x v="0"/>
    <x v="0"/>
    <s v="جميع القطاعات المتصلة بجمهورية مصر العربية"/>
  </r>
  <r>
    <x v="3"/>
    <s v="سلطات تنفيذية"/>
    <s v="جهات مختصة بالشئون الأمنية"/>
    <x v="36"/>
    <s v="المتحدث العسكرى الرسمى للقوات المسلحة"/>
    <d v="2013-02-04T00:00:00"/>
    <s v="عام 2013"/>
    <s v="النصف الأول من عام 2013"/>
    <s v="الربع الأول من عام 2013"/>
    <s v="عهد محمد مرسي"/>
    <s v="شبه جزيرة سيناء - محافظة شمال سيناء - قسم شرطة العريش أول - مطار العريش"/>
    <s v="سيناء"/>
    <s v="محاولة لمجموعة من المسلحين للهجوم على مطار العريش"/>
    <s v="بيان إجتماعي"/>
    <s v="بيان بشأن إحباط الجيش محاولة لمجموعة من المسلحين للهجوم على مطار العريش"/>
    <s v="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وزارة الصحة بشأن وفاة الناشط محمد الجندي"/>
    <s v="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فعت السلطات عدد المصابين في صفوف قوات الأمن إلى تسعة جنود حسبما أورد التلفزيون الرسمي نقلا عن وزارة الصحة"/>
    <x v="0"/>
    <x v="0"/>
    <s v="جميع القطاعات المتصلة بجمهورية مصر العربية"/>
  </r>
  <r>
    <x v="0"/>
    <s v="سلطات تنفيذية"/>
    <s v="جهات مختصة بالشئون الصحية"/>
    <x v="41"/>
    <s v="وكيل وزارة الصحة بالغرب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أسفرت أعمال العنف عن إصابة 17 شخصا بينهم ثلاثة من قوات الأمن بحسب وكيل وزارة الصحة بالغربية الدكتور محمد شرشر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3-02-05T00:00:00"/>
    <s v="عام 2013"/>
    <s v="النصف الأول من عام 2013"/>
    <s v="الربع الأول من عام 2013"/>
    <s v="عهد محمد مرسي"/>
    <s v="محافظة الغربية - قسم شرطة طنطا ثان - محيط مديرية أمن الغربية - ديوان قسم شرطة ثانى طنطا"/>
    <s v="محافظات الدلتا"/>
    <s v="أحداث مديرية أمن الغربية"/>
    <s v="بيان سياسي"/>
    <s v="بيان بشأن المتابعات الأمنية لتطورات الأحداث بمحيط مديرية أمن الغربية"/>
    <s v="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2-09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تقى السيد رئيس الجمهورية بعد عصر أمس السبت ٩ فبراير بقيادات حزب النور بمقر رئاسة الجمهورية"/>
    <s v="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
    <x v="0"/>
    <x v="0"/>
    <s v="جميع القطاعات المتصلة بجمهورية مصر العربية"/>
  </r>
  <r>
    <x v="1"/>
    <s v="سلطات تنفيذية"/>
    <s v="جهات مختصة بالشئون الأمنية"/>
    <x v="4"/>
    <s v="المتحدث الرسمي لوزارة الداخلية"/>
    <d v="2013-02-09T00:00:00"/>
    <s v="عام 2013"/>
    <s v="النصف الأول من عام 2013"/>
    <s v="الربع الأول من عام 2013"/>
    <s v="عهد محمد مرسي"/>
    <s v="محافظات متعددة - محافظات الغربية ، الإسكندرية ، كفر الشيخ"/>
    <s v="محافظات متعددة"/>
    <s v="أعمال العنف التى شهدتها محافظات الغربية والإسكندرية وكفر الشيخ"/>
    <s v="بيان سياسي"/>
    <s v="_x000a_بيان يلقيه اللواء / هاني عبد اللطيف المتحدث الرسمي بإسم وزارة الداخلية _x000a_بشأن أعمال العنف التى شهدتها محافظات الغربية والإسكندرية وكفر الشيخ وعدد الإصابات من رجال الشرطة"/>
    <s v="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
    <x v="0"/>
    <x v="0"/>
    <s v="جميع القطاعات المتصلة بجمهورية مصر العربية"/>
  </r>
  <r>
    <x v="2"/>
    <s v="سلطات تنفيذية"/>
    <s v="جهات مختصة بالشئون الحكومية"/>
    <x v="35"/>
    <s v="المتحدث الرسمي باسم رئاسة الجمهورية"/>
    <d v="2013-02-1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بشأن الاثنين 11فبراير 2012 تخفيف العبء عن المواطنين وتلبية احتياجاتهم"/>
    <s v="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
    <x v="0"/>
    <x v="0"/>
    <s v="جميع القطاعات المتصلة بجمهورية مصر العربية"/>
  </r>
  <r>
    <x v="1"/>
    <s v="سلطات تنفيذية"/>
    <s v="جهات مختصة بالشئون الأمنية"/>
    <x v="4"/>
    <s v="المتحدث الرسمي لوزارة الداخلية"/>
    <d v="2013-02-1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والتظاهرات التى يشهدها محيط قصر الإتحادية"/>
    <s v="بيان سياسي"/>
    <s v="بيان بشأن المسيرات والتظاهرات التى يشهدها محيط قصر الإتحادية moiegy"/>
    <s v="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
    <x v="0"/>
    <x v="0"/>
    <s v="جميع القطاعات المتصلة بجمهورية مصر العربية"/>
  </r>
  <r>
    <x v="2"/>
    <s v="سلطات تنفيذية"/>
    <s v="جهات مختصة بالشئون الحكومية"/>
    <x v="35"/>
    <s v="المتحدث الرسمي باسم رئاسة الجمهورية"/>
    <d v="2013-02-13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ى الأربعاء 13/2/2013 تواصل رئاسة الجمهورية جهودها الساعية إلى توسيع دائرة المشاركة فى جلسات الحوار الوطنى القادمة"/>
    <s v="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
    <x v="0"/>
    <x v="0"/>
    <s v="جميع القطاعات المتصلة بجمهورية مصر العربية"/>
  </r>
  <r>
    <x v="3"/>
    <s v="سلطات تنفيذية"/>
    <s v="جهات مختصة بالشئون الأمنية"/>
    <x v="36"/>
    <s v="المتحدث العسكرى الرسمى للقوات المسلحة"/>
    <d v="2013-02-13T00:00:00"/>
    <s v="عام 2013"/>
    <s v="النصف الأول من عام 2013"/>
    <s v="الربع الأول من عام 2013"/>
    <s v="عهد محمد مرسي"/>
    <s v="محافظات متعددة - مدن القناة"/>
    <s v="محافظات متعددة"/>
    <s v="أحداث مدن القناة"/>
    <s v="بيان إجتماعي"/>
    <s v="رسالة تقدير وإعتزاز"/>
    <s v="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
    <x v="0"/>
    <x v="0"/>
    <s v="أهالي مدن القناة"/>
  </r>
  <r>
    <x v="3"/>
    <s v="سلطات تنفيذية"/>
    <s v="جهات مختصة بالشئون الأمنية"/>
    <x v="36"/>
    <s v="المتحدث العسكرى الرسمى للقوات المسلحة"/>
    <d v="2013-02-14T00:00:00"/>
    <s v="عام 2013"/>
    <s v="النصف الأول من عام 2013"/>
    <s v="الربع الأول من عام 2013"/>
    <s v="عهد محمد مرسي"/>
    <s v="محافظة القاهرة - قسم شرطة قصر النيل - محيط السفارة الأمريكية"/>
    <s v="المحافظات المركزية"/>
    <s v="مقتل الطفل عمر صلاح بائع بطاطا ويبلغ من العمر 13 عام بمحيط السفارة الأمريكية يوم 3 فبراير 2013"/>
    <s v="بيان إجتماعي"/>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m/>
    <s v="بيان إجتماعي"/>
    <s v="بيان بشأن مشروع القانون المعروض علي مجلس الوزراء فيما يخص مشروع التأمين الصحي"/>
    <s v="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شبه جزيرة سيناء"/>
    <s v="سيناء"/>
    <s v="حادثة الضباط والأفراد المخطوفين في منطقة سيناء"/>
    <s v="بيان إجتماعي"/>
    <s v="رئاسة الجمهورية | بيان صحفي 16 فبراير 2013 التقي السيد الدكتور / محمد مرسي رئيس الجمهورية صباح اليوم بعائلات الضباط والأفراد المخطوفين في منطقة سيناء"/>
    <s v="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
    <x v="0"/>
    <x v="0"/>
    <s v="جميع القطاعات المتصلة بجمهورية مصر العربية"/>
  </r>
  <r>
    <x v="3"/>
    <s v="سلطات تنفيذية"/>
    <s v="جهات مختصة بالشئون الأمنية"/>
    <x v="36"/>
    <s v="المتحدث العسكرى الرسمى للقوات المسلحة"/>
    <d v="2013-02-17T00:00:00"/>
    <s v="عام 2013"/>
    <s v="النصف الأول من عام 2013"/>
    <s v="الربع الأول من عام 2013"/>
    <s v="عهد محمد مرسي"/>
    <s v="محافظة البحر الأحمر - قسم شرطة شرم الشيخ - محيط مدينة شرم الشيخ"/>
    <s v="محافظات حدودية"/>
    <s v="تدريبات القوات متعددة الجنسيات تثير ذعر السائحين بشرم الشيخ"/>
    <s v="بيان إجتماعي"/>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
    <x v="0"/>
    <x v="0"/>
    <s v="أهالي مدينة شرم الشيخ"/>
  </r>
  <r>
    <x v="2"/>
    <s v="سلطات تنفيذية"/>
    <s v="جهات مختصة بالشئون الحكومية"/>
    <x v="35"/>
    <s v="المتحدث الرسمي باسم رئاسة الجمهورية"/>
    <d v="2013-02-18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رئاسة الجمهورية تؤكد ثقتها في الفريق أول عبد الفتاح السيسي القائد العام للقوات المسلحة"/>
    <s v="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
    <x v="0"/>
    <x v="0"/>
    <s v="جميع القطاعات المتصلة بجمهورية مصر العربية"/>
  </r>
  <r>
    <x v="3"/>
    <s v="سلطات تنفيذية"/>
    <s v="جهات مختصة بالشئون الأمنية"/>
    <x v="36"/>
    <s v="المتحدث العسكرى الرسمى للقوات المسلحة"/>
    <d v="2013-02-18T00:00:00"/>
    <s v="عام 2013"/>
    <s v="النصف الأول من عام 2013"/>
    <s v="الربع الأول من عام 2013"/>
    <s v="عهد محمد مرسي"/>
    <s v="جميع محافظات جمهورية مصر العربية"/>
    <s v="محافظات متعددة"/>
    <s v="الشائعات المتعلقة بإقالة السيد القائد العام للقوات المسلحة وإبداء البعض لأرائهم تجاه هذا الموضوع منسوباً إلى تصريحات مصادر عسكرية مسئولة "/>
    <s v="بيان سياسي"/>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شبه جزيرة سيناء - الحدود الشرقية"/>
    <s v="سيناء"/>
    <s v="تأمين حدود مصر على الاتجاهات الاستراتيجية المختلفة خاصة الوضع في سيناء و حدود مصر الشرقية"/>
    <s v="بيان سياسي"/>
    <s v="بيان بشأن تأمين حدود مصر على الاتجاهات الاستراتيجية المختلفة خاصة الوضع في سيناء و حدود مصر الشرقية"/>
    <s v="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ثلاثاء 19 فبراير 2013 في إطار التواصل مع الأحزاب السياسية"/>
    <s v="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محافظات متعددة - محافظات القناة - محافظات القناة"/>
    <s v="محافظات متعددة"/>
    <m/>
    <s v="بيان إجتماعي"/>
    <s v="بيان من الرئاسة بخصوص محافظات القناة"/>
    <s v="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
    <x v="0"/>
    <x v="0"/>
    <s v="جميع القطاعات المتصلة بجمهورية مصر العربية"/>
  </r>
  <r>
    <x v="3"/>
    <s v="سلطات تنفيذية"/>
    <s v="جهات مختصة بالشئون الأمنية"/>
    <x v="36"/>
    <s v="المتحدث العسكرى الرسمى للقوات المسلحة"/>
    <d v="2013-02-19T00:00:00"/>
    <s v="عام 2013"/>
    <s v="النصف الأول من عام 2013"/>
    <s v="الربع الأول من عام 2013"/>
    <s v="عهد محمد مرسي"/>
    <s v="جميع محافظات جمهورية مصر العربية"/>
    <s v="محافظات متعددة"/>
    <m/>
    <s v="بيان إجتماعي"/>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2-19T00:00:00"/>
    <s v="عام 2013"/>
    <s v="النصف الأول من عام 2013"/>
    <s v="الربع الأول من عام 2013"/>
    <s v="عهد محمد مرسي"/>
    <s v="محافظة القاهرة - قسم شرطة قصر النيل - ميدان التحرير"/>
    <s v="المحافظات المركزية"/>
    <s v="رفع العوائق والإشغالات التى تعوق الحركة المرورية بعدد من الطرق المؤدية لميدان التحرير"/>
    <s v="بيان سياسي"/>
    <s v="بيان بشأن رفع العوائق والإشغالات التى تعوق الحركة المرورية بعدد من الطرق المؤدية لميدان التحرير"/>
    <s v="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سياسي"/>
    <s v="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s v="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تعديل قانون مجلس الشعب"/>
    <s v="بيان سياسي"/>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شبه جزيرة سيناء - الحدود الشرقية"/>
    <s v="سيناء"/>
    <m/>
    <s v="بيان سياسي"/>
    <s v="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
    <s v="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x v="0"/>
    <x v="0"/>
    <s v="جميع القطاعات المتصلة بجمهورية مصر العربية"/>
  </r>
  <r>
    <x v="2"/>
    <s v="سلطات تنفيذية"/>
    <s v="جهات مختصة بالشئون الحكومية"/>
    <x v="2"/>
    <s v="رئيس الجمهورية"/>
    <d v="2013-02-21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مرسي يستقبل السيسي ويجدد تقديره العميق لقيادات القوات المسلحة"/>
    <s v="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
    <x v="0"/>
    <x v="0"/>
    <s v="جميع القطاعات المتصلة بجمهورية مصر العربية"/>
  </r>
  <r>
    <x v="3"/>
    <s v="سلطات تنفيذية"/>
    <s v="جهات مختصة بالشئون الأمنية"/>
    <x v="36"/>
    <s v="المتحدث العسكرى الرسمى للقوات المسلحة"/>
    <d v="2013-02-21T00:00:00"/>
    <s v="عام 2013"/>
    <s v="النصف الأول من عام 2013"/>
    <s v="الربع الأول من عام 2013"/>
    <s v="عهد محمد مرسي"/>
    <s v="جميع محافظات جمهورية مصر العربية"/>
    <s v="محافظات متعددة"/>
    <m/>
    <s v="بيان سياسي"/>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
    <x v="0"/>
    <x v="0"/>
    <s v="جميع القطاعات المتصلة بجمهورية مصر العربية"/>
  </r>
  <r>
    <x v="2"/>
    <s v="سلطات تنفيذية"/>
    <s v="جهات مختصة بالشئون الحكومية"/>
    <x v="35"/>
    <s v="المتحدث الرسمي باسم رئاسة الجمهورية"/>
    <d v="2013-02-23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طائفي"/>
    <s v="رئاسة الجمهورية | بيان صحفي السبت : 23/2/2013 تعديل موعد إجراء المرحلة الأولى من انتخابات مجلس النواب"/>
    <s v="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
    <x v="2"/>
    <x v="0"/>
    <s v="الأقباط"/>
  </r>
  <r>
    <x v="3"/>
    <s v="سلطات تنفيذية"/>
    <s v="جهات مختصة بالشئون الأمنية"/>
    <x v="36"/>
    <s v="المتحدث العسكرى الرسمى للقوات المسلحة"/>
    <d v="2013-02-23T00:00:00"/>
    <s v="عام 2013"/>
    <s v="النصف الأول من عام 2013"/>
    <s v="الربع الأول من عام 2013"/>
    <s v="عهد محمد مرسي"/>
    <s v="محافظة السويس - قسم شرطة ميناء السويس - قناة السويس"/>
    <s v="مدن القناة"/>
    <s v="تعثر الملاحة فى المجرى الملاحى لقناة السويس"/>
    <s v="بيان إجتماعي"/>
    <s v="بيان بشأن تعثر الملاحة فى المجرى الملاحى لقناة السويس"/>
    <s v="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
    <x v="0"/>
    <x v="0"/>
    <s v="جميع القطاعات المتصلة بجمهورية مصر العربية"/>
  </r>
  <r>
    <x v="0"/>
    <s v="سلطات تنفيذية"/>
    <s v="جهات مختصة بالشئون الصحية"/>
    <x v="0"/>
    <s v="المتحدث الرسمي لوزارة الصحة المصرية"/>
    <d v="2013-02-25T00:00:00"/>
    <s v="عام 2013"/>
    <s v="النصف الأول من عام 2013"/>
    <s v="الربع الأول من عام 2013"/>
    <s v="عهد محمد مرسي"/>
    <s v="محافظة القاهرة - قسم شرطة منشأة ناصر - مستشفى منشية نصر"/>
    <s v="المحافظات المركزية"/>
    <m/>
    <s v="بيان سياسي"/>
    <s v="وزارة الصحة ترد على جدل إطلاق اسم زايد آل نهيان على مستشفى منشية ناصر"/>
    <s v="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
    <x v="0"/>
    <x v="0"/>
    <s v="جميع القطاعات المتصلة بجمهورية مصر العربية"/>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جميع محافظات جمهورية مصر العربية"/>
    <s v="محافظات متعددة"/>
    <s v="جلسة الحوار الوطنى حول ضمانات انتخابات مجلس النواب القادم"/>
    <s v="بيان سياسي"/>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
    <x v="1"/>
    <x v="0"/>
    <s v="المهتمين بالشأن السياسي بالبلد"/>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شبه جزيرة سيناء"/>
    <s v="سيناء"/>
    <m/>
    <s v="بيان إجتماعي"/>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
    <x v="0"/>
    <x v="0"/>
    <s v="جميع القطاعات المتصلة بجمهورية مصر العربية"/>
  </r>
  <r>
    <x v="1"/>
    <s v="سلطات تنفيذية"/>
    <s v="جهات مختصة بالشئون الأمنية"/>
    <x v="4"/>
    <s v="المتحدث الرسمي لوزارة الداخلية"/>
    <d v="2013-02-27T00:00:00"/>
    <s v="عام 2013"/>
    <s v="النصف الأول من عام 2013"/>
    <s v="الربع الأول من عام 2013"/>
    <s v="عهد محمد مرسي"/>
    <s v="محافظة القاهرة - قسم شرطة قصر النيل - مقر وزارة الداخلية"/>
    <s v="المحافظات المركزية"/>
    <s v=" ما تردد على بعض المواقع الإخبارية بقيام وزارة الداخلية بإخلاء مقرها"/>
    <s v="بيان سياسي"/>
    <s v="بيان بشأن نفى ما تردد على بعض المواقع الإخبارية بقيام وزارة الداخلية بإخلاء مقرها"/>
    <s v="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
    <x v="0"/>
    <x v="0"/>
    <s v="جميع القطاعات المتصلة بجمهورية مصر العربية"/>
  </r>
  <r>
    <x v="1"/>
    <s v="سلطات تنفيذية"/>
    <s v="جهات مختصة بالشئون الأمنية"/>
    <x v="4"/>
    <s v="المتحدث الرسمي لوزارة الداخلية"/>
    <d v="2013-03-02T00:00:00"/>
    <s v="عام 2013"/>
    <s v="النصف الأول من عام 2013"/>
    <s v="الربع الأول من عام 2013"/>
    <s v="عهد محمد مرسي"/>
    <s v="محافظة الدقهلية - قسم شرطة المنصورة أول - مبنى محافظة مدينة المنصورة"/>
    <s v="محافظات الدلتا"/>
    <s v="اقتحام مبنى مديرية الأمن القديم بالمنصورة"/>
    <s v="بيان سياسي"/>
    <s v="بيان صادر عن وزارة الداخلية بشأن الاحداث التى تشهدها مدينة المنصورة"/>
    <s v="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
    <x v="0"/>
    <x v="0"/>
    <s v="أهالي مدينة المنصورة"/>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 قسم شرطة العرب - مقر شرطة النجدة القديم"/>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
    <x v="0"/>
    <x v="0"/>
    <s v="أهالي محافظة بورسعيد"/>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
    <x v="0"/>
    <x v="0"/>
    <s v="أهالي محافظة بورسعيد"/>
  </r>
  <r>
    <x v="3"/>
    <s v="سلطات تنفيذية"/>
    <s v="جهات مختصة بالشئون الأمنية"/>
    <x v="36"/>
    <s v="المتحدث العسكرى الرسمى للقوات المسلحة"/>
    <d v="2013-03-03T00:00:00"/>
    <s v="عام 2013"/>
    <s v="النصف الأول من عام 2013"/>
    <s v="الربع الأول من عام 2013"/>
    <s v="عهد محمد مرسي"/>
    <s v="جميع محافظات جمهورية مصر العربية"/>
    <s v="محافظات متعددة"/>
    <s v="وقوع إشتباكات وتبادل للنيران بين عناصر وزارة الداخلية وعناصر من الجيش"/>
    <s v="بيان سياسي"/>
    <s v="بيان بشأن وقوع إشتباكات وتبادل للنيران بين عناصر وزارة الداخلية وعناصر من الجيش"/>
    <s v="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
    <x v="0"/>
    <x v="0"/>
    <s v="جميع القطاعات المتصلة بجمهورية مصر العربية"/>
  </r>
  <r>
    <x v="1"/>
    <s v="سلطات تنفيذية"/>
    <s v="جهات مختصة بالشئون الأمنية"/>
    <x v="11"/>
    <s v="المركز الإعلامي الأمني"/>
    <d v="2013-03-03T00:00:00"/>
    <s v="عام 2013"/>
    <s v="النصف الأول من عام 2013"/>
    <s v="الربع الأول من عام 2013"/>
    <s v="عهد محمد مرسي"/>
    <s v="محافظة القاهرة - قسم شرطة قصر النيل - ميدان التحرير"/>
    <s v="المحافظات المركزية"/>
    <s v="أحداث ميدان التحرير مارس 2013"/>
    <s v="بيان سياسي"/>
    <s v="بيان وزارة الداخلية بشأن أحداث ميدان التحرير مارس 2013"/>
    <s v="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
    <x v="0"/>
    <x v="0"/>
    <s v="جميع القطاعات المتصلة بجمهورية مصر العربية"/>
  </r>
  <r>
    <x v="1"/>
    <s v="سلطات تنفيذية"/>
    <s v="جهات مختصة بالشئون الأمنية"/>
    <x v="10"/>
    <s v="قطاع مصلحة السجون"/>
    <d v="2013-03-03T00:00:00"/>
    <s v="عام 2013"/>
    <s v="النصف الأول من عام 2013"/>
    <s v="الربع الأول من عام 2013"/>
    <s v="عهد محمد مرسي"/>
    <s v="محافظة بورسعيد"/>
    <s v="مدن القناة"/>
    <s v="نقل سجن بورسعيد"/>
    <s v="بيان سياسي"/>
    <s v="بيان بشأن نقل سجن بورسعيد"/>
    <s v="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
    <x v="0"/>
    <x v="0"/>
    <s v="أهالي محافظة بورسعيد"/>
  </r>
  <r>
    <x v="3"/>
    <s v="سلطات تنفيذية"/>
    <s v="جهات مختصة بالشئون الأمنية"/>
    <x v="36"/>
    <s v="المتحدث العسكرى الرسمى للقوات المسلحة"/>
    <d v="2013-03-04T00:00:00"/>
    <s v="عام 2013"/>
    <s v="النصف الأول من عام 2013"/>
    <s v="الربع الأول من عام 2013"/>
    <s v="عهد محمد مرسي"/>
    <s v="محافظة بورسعيد - قسم شرطة العرب - مدينة بورسعيد"/>
    <s v="مدن القناة"/>
    <s v="أحداث بورسعيد مارس 2013"/>
    <s v="بيان إجتماعي"/>
    <s v="بيان بشأن أحداث بورسعيد مارس 2013"/>
    <s v="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
    <x v="0"/>
    <x v="0"/>
    <s v="جميع القطاعات المتصلة بجمهورية مصر العربية"/>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
    <x v="0"/>
    <x v="0"/>
    <s v="أهالي محافظة بورسعيد"/>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
    <x v="0"/>
    <x v="0"/>
    <s v="أهالي محافظة بورسعيد"/>
  </r>
  <r>
    <x v="0"/>
    <s v="سلطات تنفيذية"/>
    <s v="جهات مختصة بالشئون الصحية"/>
    <x v="0"/>
    <s v="المتحدث الرسمي لوزارة الصحة المصرية"/>
    <d v="2013-03-04T00:00:00"/>
    <s v="عام 2013"/>
    <s v="النصف الأول من عام 2013"/>
    <s v="الربع الأول من عام 2013"/>
    <s v="عهد محمد مرسي"/>
    <s v="محافظة أسيوط - معسكر فرق الامن لقوات امن اسيوط"/>
    <s v="محافظات الصعيد"/>
    <m/>
    <s v="بيان إجتماعي"/>
    <s v="الصحة : إصابة 5 مجندين بالغدة النكافية بقوات أمن أسيوط"/>
    <s v="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3-06T00:00:00"/>
    <s v="عام 2013"/>
    <s v="النصف الأول من عام 2013"/>
    <s v="الربع الأول من عام 2013"/>
    <s v="عهد محمد مرسي"/>
    <s v="جميع محافظات جمهورية مصر العربية"/>
    <s v="محافظات متعددة"/>
    <s v="حكم محكمة القضاء الإداري بوقف الانتخابات 6 مارس 2013"/>
    <s v="بيان سياسي"/>
    <s v="رئاسة الجمهورية | تصريح صحفي بخصوص حكم محكمة القضاء الإداري بوقف الانتخابات 6 مارس 2013"/>
    <s v="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
    <x v="0"/>
    <x v="0"/>
    <s v="جميع القطاعات المتصلة بجمهورية مصر العربية"/>
  </r>
  <r>
    <x v="6"/>
    <s v="سلطات تنفيذية"/>
    <s v="جهات مختصة بالشئون الخارجية"/>
    <x v="7"/>
    <s v="المتحدث الرسمي لوزارة الخارجية المصرية"/>
    <d v="2013-03-06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
    <x v="1"/>
    <x v="0"/>
    <s v="المهتمين بشئون المغتربين"/>
  </r>
  <r>
    <x v="5"/>
    <s v="سلطات تنفيذية"/>
    <s v="جهات مختصة بالشئون الحكومية"/>
    <x v="6"/>
    <s v="رئيس مجلس الوزراء"/>
    <d v="2013-03-07T00:00:00"/>
    <s v="عام 2013"/>
    <s v="النصف الأول من عام 2013"/>
    <s v="الربع الأول من عام 2013"/>
    <s v="عهد محمد مرسي"/>
    <s v="جميع محافظات جمهورية مصر العربية"/>
    <s v="محافظات متعددة"/>
    <s v="دعم مجلس الوزراء للداخلية"/>
    <s v="بيان إجتماعي"/>
    <s v="البيان الصادر عن الدكتور/ هشام قنديل رئيس مجلس الوزراء ومجلس المحافظين خلال جلسته المنعقدة مساء اليوم 7 مارس الجارى"/>
    <s v="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
    <x v="0"/>
    <x v="0"/>
    <s v="جميع القطاعات المتصلة بجمهورية مصر العربية"/>
  </r>
  <r>
    <x v="1"/>
    <s v="سلطات تنفيذية"/>
    <s v="جهات مختصة بالشئون الأمنية"/>
    <x v="4"/>
    <s v="المتحدث الرسمي لوزارة الداخلية"/>
    <d v="2013-03-08T00:00:00"/>
    <s v="عام 2013"/>
    <s v="النصف الأول من عام 2013"/>
    <s v="الربع الأول من عام 2013"/>
    <s v="عهد محمد مرسي"/>
    <s v="جميع محافظات جمهورية مصر العربية"/>
    <s v="محافظات متعددة"/>
    <s v="أحداث الشغب على مستوى الجمهورية"/>
    <s v="بيان سياسي"/>
    <s v="بيان بشأن أحداث الشغب على مستوى الجمهورية"/>
    <s v="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
    <x v="0"/>
    <x v="0"/>
    <s v="أهالي محافظة بورسعيد"/>
  </r>
  <r>
    <x v="0"/>
    <s v="سلطات تنفيذية"/>
    <s v="جهات مختصة بالشئون الصحية"/>
    <x v="0"/>
    <s v="المتحدث الرسمي لوزارة الصحة المصرية"/>
    <d v="2013-03-08T00:00:00"/>
    <s v="عام 2013"/>
    <s v="النصف الأول من عام 2013"/>
    <s v="الربع الأول من عام 2013"/>
    <s v="عهد محمد مرسي"/>
    <s v="جميع محافظات جمهورية مصر العربية"/>
    <s v="محافظات متعددة"/>
    <m/>
    <s v="بيان سياسي"/>
    <s v="الصحة: مقتل مواطن وإصابة 155 آخرين فى تظاهرات بالقاهرة والمحافظات"/>
    <s v="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
    <x v="0"/>
    <x v="0"/>
    <s v="جميع القطاعات المتصلة بجمهورية مصر العربية"/>
  </r>
  <r>
    <x v="1"/>
    <s v="سلطات تنفيذية"/>
    <s v="جهات مختصة بالشئون الأمنية"/>
    <x v="4"/>
    <s v="المتحدث الرسمي لوزارة الداخلية"/>
    <d v="2013-03-09T00:00:00"/>
    <s v="عام 2013"/>
    <s v="النصف الأول من عام 2013"/>
    <s v="الربع الأول من عام 2013"/>
    <s v="عهد محمد مرسي"/>
    <s v="محافظة القاهرة - قسم شرطة قصر النيل - بعض السفارات بشارع كورنيش النيل"/>
    <s v="المحافظات المركزية"/>
    <s v="إستمرار حالات التعدى على القوات المُكلفة بتأمين بعض السفارات بشارع كورنيش النيل من قبل بعض الصبية والشباب"/>
    <s v="بيان سياسي"/>
    <s v="بيان من وزارة الداخلية بشأن إستمرار حالات التعدى على القوات المُكلفة بتأمين بعض السفارات بشارع كورنيش النيل من قبل بعض الصبية والشباب"/>
    <s v="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
    <x v="0"/>
    <x v="0"/>
    <s v="جميع القطاعات المتصلة بجمهورية مصر العربية"/>
  </r>
  <r>
    <x v="3"/>
    <s v="سلطات تنفيذية"/>
    <s v="جهات مختصة بالشئون الأمنية"/>
    <x v="36"/>
    <s v="المتحدث العسكرى الرسمى للقوات المسلحة"/>
    <d v="2013-03-14T00:00:00"/>
    <s v="عام 2013"/>
    <s v="النصف الأول من عام 2013"/>
    <s v="الربع الأول من عام 2013"/>
    <s v="عهد محمد مرسي"/>
    <s v="جميع محافظات جمهورية مصر العربية"/>
    <s v="محافظات متعددة"/>
    <m/>
    <s v="بيان سياسي"/>
    <s v="الفريق أول / عبدالفتاح السيسي يلتقي بضباط وضباط صف القوات المسلحة"/>
    <s v="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3-03-15T00:00:00"/>
    <s v="عام 2013"/>
    <s v="النصف الأول من عام 2013"/>
    <s v="الربع الأول من عام 2013"/>
    <s v="عهد محمد مرسي"/>
    <s v="جميع محافظات جمهورية مصر العربية"/>
    <s v="محافظات متعددة"/>
    <s v="إعتزام بعض التيارات نشر ما يُسمى باللجان الشعبية للمحافظة على الأمن"/>
    <s v="بيان سياسي"/>
    <s v="بيان بشأن إعتزام بعض التيارات نشر ما يُسمى باللجان الشعبية للمحافظة على الأمن"/>
    <s v="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
    <x v="0"/>
    <x v="0"/>
    <s v="جميع القطاعات المتصلة بجمهورية مصر العربية"/>
  </r>
  <r>
    <x v="2"/>
    <s v="سلطات تنفيذية"/>
    <s v="جهات مختصة بالشئون الحكومية"/>
    <x v="35"/>
    <s v="المتحدث الرسمي باسم رئاسة الجمهورية"/>
    <d v="2013-03-16T00:00:00"/>
    <s v="عام 2013"/>
    <s v="النصف الأول من عام 2013"/>
    <s v="الربع الأول من عام 2013"/>
    <s v="عهد محمد مرسي"/>
    <s v="جميع محافظات جمهورية مصر العربية - صعيد مصر"/>
    <s v="محافظات متعددة"/>
    <m/>
    <s v="بيان إجتماعي"/>
    <s v="بيان صحفي بشأن الإهتمام بالصعيد"/>
    <s v="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
    <x v="0"/>
    <x v="0"/>
    <s v="أهالي الصعيد"/>
  </r>
  <r>
    <x v="3"/>
    <s v="سلطات تنفيذية"/>
    <s v="جهات مختصة بالشئون الأمنية"/>
    <x v="36"/>
    <s v="المتحدث العسكرى الرسمى للقوات المسلحة"/>
    <d v="2013-03-17T00:00:00"/>
    <s v="عام 2013"/>
    <s v="النصف الأول من عام 2013"/>
    <s v="الربع الأول من عام 2013"/>
    <s v="عهد محمد مرسي"/>
    <s v="شبه جزيرة سيناء - محافظة شمال سيناء - الحدود مع قطاع غزة"/>
    <s v="سيناء"/>
    <m/>
    <s v="بيان سياسي"/>
    <s v="تمكنت عناصر تابعة للقوات المسلحة أمس من ضبط فتحة نفق بمنطقة الصرصورية الواقعة بجنوب العلامة الدولية رقم 4 على الحدود مع قطاع غزة"/>
    <s v="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
    <x v="0"/>
    <x v="0"/>
    <s v="جميع القطاعات المتصلة بجمهورية مصر العربية"/>
  </r>
  <r>
    <x v="3"/>
    <s v="سلطات تنفيذية"/>
    <s v="جهات مختصة بالشئون الأمنية"/>
    <x v="42"/>
    <s v="قيادة الجيش الثاني الميدانى"/>
    <d v="2013-03-19T00:00:00"/>
    <s v="عام 2013"/>
    <s v="النصف الأول من عام 2013"/>
    <s v="الربع الأول من عام 2013"/>
    <s v="عهد محمد مرسي"/>
    <s v="محافظة الإسماعيلية"/>
    <s v="مدن القناة"/>
    <s v="مشكلة صيادي الإسماعيلية"/>
    <s v="بيان إجتماعي"/>
    <s v="قائد الجيش الثانى الميدانى يبحث مشكلات صيادى الإسماعيلية"/>
    <s v="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
    <x v="0"/>
    <x v="0"/>
    <s v="جميع القطاعات المتصلة بجمهورية مصر العربية"/>
  </r>
  <r>
    <x v="3"/>
    <s v="سلطات تنفيذية"/>
    <s v="جهات مختصة بالشئون الأمنية"/>
    <x v="40"/>
    <s v="قيادة الجيش الثالث الميدانى"/>
    <d v="2013-03-20T00:00:00"/>
    <s v="عام 2013"/>
    <s v="النصف الأول من عام 2013"/>
    <s v="الربع الأول من عام 2013"/>
    <s v="عهد محمد مرسي"/>
    <s v="محافظة السويس"/>
    <s v="مدن القناة"/>
    <s v="الجيش الثالث يعيد 120 وحدة سكنية إلى محافظة السويس بعد الإستيلاء عليها من قبل المتظاهرين"/>
    <s v="بيان إجتماعي"/>
    <s v="الجيش الثالث يعيد 120 وحدة سكنية إلى محافظة السويس بعد الإستيلاء عليها من قبل المتظاهرين"/>
    <s v="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بيان وزارة الداخلية الذى ألقاه اللواء/عبد الفتاح عثمان مدير الإدارة العامة للإعلام والعلاقات"/>
    <s v="بيان سياسي"/>
    <s v="بيان وزارة الداخلية الذى ألقاه اللواء/عبد الفتاح عثمان مدير الإدارة العامة للإعلام والعلاقات"/>
    <m/>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مظاهرات 22 مارس"/>
    <s v="بيان سياسي"/>
    <s v="بيان وزارة الداخلية بشأن مظاهرات 22 مارس"/>
    <s v="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
    <x v="0"/>
    <x v="0"/>
    <s v="جميع القطاعات المتصلة بجمهورية مصر العربية"/>
  </r>
  <r>
    <x v="1"/>
    <s v="سلطات تنفيذية"/>
    <s v="جهات مختصة بالشئون الأمنية"/>
    <x v="1"/>
    <s v="وزير الداخلية"/>
    <d v="2013-03-22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3-03-23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
    <x v="0"/>
    <x v="0"/>
    <s v="جميع القطاعات المتصلة بجمهورية مصر العربية"/>
  </r>
  <r>
    <x v="1"/>
    <s v="سلطات تنفيذية"/>
    <s v="جهات مختصة بالشئون الأمنية"/>
    <x v="1"/>
    <s v="وزير الداخلية"/>
    <d v="2013-03-23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
    <x v="0"/>
    <x v="0"/>
    <s v="جميع القطاعات المتصلة بجمهورية مصر العربية"/>
  </r>
  <r>
    <x v="2"/>
    <s v="سلطات تنفيذية"/>
    <s v="جهات مختصة بالشئون الحكومية"/>
    <x v="35"/>
    <s v="المتحدث الرسمي باسم رئاسة الجمهورية"/>
    <d v="2013-03-24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أحد 24 مارس 2013 افتتح السيد الدكتور محمد مرسي رئيس الجمهورية اليوم مُؤتمرَ إطلاق مُبادرة دعم حقوق وحريات المرأة المصرية "/>
    <s v="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البحرية تقبص على 3 غواصين قطعوا كابل المصرية للإتصالات وتسلمهم إلى حرس الحدود"/>
    <s v="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واقعة القبض على 3 غواصين أثناء قيامهم بقطع كابل الإنترنت تفاصيل "/>
    <s v="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3-31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ــــان صحفــي الأحد 31 مارس 2013 تنطلق غدا الاثنين أول أبريل 2013 أولى فعاليات مبادرة دعم حقوق وحريات المرأة"/>
    <s v="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
    <x v="0"/>
    <x v="0"/>
    <s v="جميع القطاعات المتصلة بجمهورية مصر العربية"/>
  </r>
  <r>
    <x v="6"/>
    <s v="سلطات تنفيذية"/>
    <s v="جهات مختصة بالشئون الخارجية"/>
    <x v="7"/>
    <s v="المتحدث الرسمي لوزارة الخارجية المصرية"/>
    <d v="2013-03-31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
    <x v="1"/>
    <x v="0"/>
    <s v="المهتمين بشئون المغتربين"/>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جميع محافظات جمهورية مصر العربية"/>
    <s v="محافظات متعددة"/>
    <m/>
    <s v="بيان سياسي"/>
    <s v="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s v="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محافظة القاهرة - قسم شرطة مدينة نصر أول - جامعة الأزهر بمدينة نصر"/>
    <s v="المحافظات المركزية"/>
    <s v="تسمم طلبة جامعة الأزهر"/>
    <s v="بيان إجتماعي"/>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
    <x v="0"/>
    <x v="0"/>
    <s v="جميع القطاعات المتصلة بجمهورية مصر العربية"/>
  </r>
  <r>
    <x v="2"/>
    <s v="سلطات تنفيذية"/>
    <s v="جهات مختصة بالشئون الحكومية"/>
    <x v="37"/>
    <s v="الهيئة العامة للاستعلامات"/>
    <d v="2013-04-03T00:00:00"/>
    <s v="عام 2013"/>
    <s v="النصف الأول من عام 2013"/>
    <s v="الربع الثاني من عام 2013"/>
    <s v="عهد محمد مرسي"/>
    <s v="جميع محافظات جمهورية مصر العربية"/>
    <s v="محافظات متعددة"/>
    <m/>
    <s v="بيان إجتماعي"/>
    <s v="الاستعلامات تتبنى الحملة القومية لحماية المستهلك"/>
    <s v="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
    <x v="0"/>
    <x v="0"/>
    <s v="جميع القطاعات المتصلة بجمهورية مصر العربية"/>
  </r>
  <r>
    <x v="3"/>
    <s v="سلطات تنفيذية"/>
    <s v="جهات مختصة بالشئون الأمنية"/>
    <x v="38"/>
    <s v="القوات البح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
    <x v="0"/>
    <x v="0"/>
    <s v="جميع القطاعات المتصلة بجمهورية مصر العربية"/>
  </r>
  <r>
    <x v="0"/>
    <s v="سلطات تنفيذية"/>
    <s v="جهات مختصة بالشئون الصحية"/>
    <x v="0"/>
    <s v="المتحدث الرسمي لوزارة الصحة المص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وزير الصحة: إصابات طلاب جامعة الأزهر نتيجة البكتريا العنقودية إستاف"/>
    <s v="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3-04-05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
    <x v="1"/>
    <x v="0"/>
    <s v="المهتمين بشئون المغتربين"/>
  </r>
  <r>
    <x v="2"/>
    <s v="سلطات تنفيذية"/>
    <s v="جهات مختصة بالشئون الحكومية"/>
    <x v="35"/>
    <s v="المتحدث الرسمي باسم رئاسة الجمهورية"/>
    <d v="2013-04-06T00:00:00"/>
    <s v="عام 2013"/>
    <s v="النصف الأول من عام 2013"/>
    <s v="الربع الثاني من عام 2013"/>
    <s v="عهد محمد مرسي"/>
    <s v="محافظة القليوبية"/>
    <s v="محافظات الدلتا"/>
    <s v="أحداث مدينة الخصوص بمُحافظة القليوبية"/>
    <s v="بيان طائفي"/>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
    <x v="0"/>
    <x v="0"/>
    <s v="أهالي ضحايا أحداث الخصوص"/>
  </r>
  <r>
    <x v="1"/>
    <s v="سلطات تنفيذية"/>
    <s v="جهات مختصة بالشئون الأمنية"/>
    <x v="11"/>
    <s v="المركز الإعلامي الأمني"/>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s v="الأحداث التى شهدها دار القضاء العالى"/>
    <s v="بيان سياسي"/>
    <s v="بيان أمني بشأن الأحداث التى شهدها دار القضاء العالى"/>
    <s v="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
    <x v="0"/>
    <x v="0"/>
    <s v="جميع القطاعات المتصلة بجمهورية مصر العربية"/>
  </r>
  <r>
    <x v="0"/>
    <s v="سلطات تنفيذية"/>
    <s v="جهات مختصة بالشئون الصحية"/>
    <x v="0"/>
    <s v="المتحدث الرسمي لوزارة الصحة المصرية"/>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m/>
    <s v="بيان سياسي"/>
    <s v="الصحة: إصابة 12 فى اشتباكات دار القضاء"/>
    <s v="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
    <x v="0"/>
    <x v="0"/>
    <s v="جميع القطاعات المتصلة بجمهورية مصر العربية"/>
  </r>
  <r>
    <x v="1"/>
    <s v="سلطات تنفيذية"/>
    <s v="جهات مختصة بالشئون الأمنية"/>
    <x v="4"/>
    <s v="المتحدث الرسمي لوزارة الداخلية"/>
    <d v="2013-04-07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حداث الخصوص والكاتدرائية"/>
    <s v="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
    <x v="0"/>
    <x v="0"/>
    <s v="جميع القطاعات المتصلة بجمهورية مصر العربية"/>
  </r>
  <r>
    <x v="1"/>
    <s v="سلطات تنفيذية"/>
    <s v="جهات مختصة بالشئون الأمنية"/>
    <x v="11"/>
    <s v="المركز الإعلامي الأمني"/>
    <d v="2013-04-07T00:00:00"/>
    <s v="عام 2013"/>
    <s v="النصف الأول من عام 2013"/>
    <s v="الربع الثاني من عام 2013"/>
    <s v="عهد محمد مرسي"/>
    <s v="جميع محافظات جمهورية مصر العربية"/>
    <s v="محافظات متعددة"/>
    <s v="الأحداث التى شهدتها مدينتى القاهرة والمحلة أمس السبت 6 الجارى"/>
    <s v="بيان سياسي"/>
    <s v="بيان أمني بشأن الأحداث التى شهدتها مدينتى القاهرة والمحلة أمس السبت 6 الجارى"/>
    <s v="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4-0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
    <x v="0"/>
    <x v="0"/>
    <s v="جميع القطاعات المتصلة بجمهورية مصر العربية"/>
  </r>
  <r>
    <x v="3"/>
    <s v="سلطات تنفيذية"/>
    <s v="جهات مختصة بالشئون الأمنية"/>
    <x v="36"/>
    <s v="المتحدث العسكرى الرسمى للقوات المسلحة"/>
    <d v="2013-04-09T00:00:00"/>
    <s v="عام 2013"/>
    <s v="النصف الأول من عام 2013"/>
    <s v="الربع الثاني من عام 2013"/>
    <s v="عهد محمد مرسي"/>
    <s v="جميع محافظات جمهورية مصر العربية"/>
    <s v="محافظات متعددة"/>
    <m/>
    <s v="بيان سياسي"/>
    <s v="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s v="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4-10T00:00:00"/>
    <s v="عام 2013"/>
    <s v="النصف الأول من عام 2013"/>
    <s v="الربع الثاني من عام 2013"/>
    <s v="عهد محمد مرسي"/>
    <s v="شبه جزيرة سيناء - محافظة شمال سيناء - قسم شرطة رفح - رفح"/>
    <s v="سيناء"/>
    <m/>
    <s v="بيان سياسي"/>
    <s v="ضبط 4 أفراد برفح وبحوزتهم أسلحة وذخائر"/>
    <m/>
    <x v="0"/>
    <x v="0"/>
    <s v="جميع القطاعات المتصلة بجمهورية مصر العربية"/>
  </r>
  <r>
    <x v="3"/>
    <s v="سلطات تنفيذية"/>
    <s v="جهات مختصة بالشئون الأمنية"/>
    <x v="38"/>
    <s v="القائد العام للقوات المسلحة"/>
    <d v="2013-04-12T00:00:00"/>
    <s v="عام 2013"/>
    <s v="النصف الأول من عام 2013"/>
    <s v="الربع الثاني من عام 2013"/>
    <s v="عهد محمد مرسي"/>
    <s v="جميع محافظات جمهورية مصر العربية"/>
    <s v="محافظات متعددة"/>
    <m/>
    <s v="بيان سياسي"/>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
    <x v="0"/>
    <x v="0"/>
    <s v="جميع القطاعات المتصلة بجمهورية مصر العربية"/>
  </r>
  <r>
    <x v="3"/>
    <s v="سلطات تنفيذية"/>
    <s v="جهات مختصة بالشئون الأمنية"/>
    <x v="36"/>
    <s v="المتحدث العسكرى الرسمى للقوات المسلحة"/>
    <d v="2013-04-12T00:00:00"/>
    <s v="عام 2013"/>
    <s v="النصف الأول من عام 2013"/>
    <s v="الربع الثاني من عام 2013"/>
    <s v="عهد محمد مرسي"/>
    <s v="جميع محافظات جمهورية مصر العربية"/>
    <s v="محافظات متعددة"/>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s v="بيان سياسي"/>
    <s v="تصريحات المتحدث العسكرى حول القوة متعددة الجنسيات خلال مؤتمره الصحفى بتاريخ 11/10/2012"/>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
    <x v="0"/>
    <x v="0"/>
    <s v="جميع القطاعات المتصلة بجمهورية مصر العربية"/>
  </r>
  <r>
    <x v="1"/>
    <s v="سلطات تنفيذية"/>
    <s v="جهات مختصة بالشئون الأمنية"/>
    <x v="4"/>
    <s v="المتحدث الرسمي لوزارة الداخلية"/>
    <d v="2013-04-13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عداد المضبوطين فى أحداث الخصوص والكاتدرائية"/>
    <s v="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
    <x v="0"/>
    <x v="0"/>
    <s v="جميع القطاعات المتصلة بجمهورية مصر العربية"/>
  </r>
  <r>
    <x v="2"/>
    <s v="سلطات تنفيذية"/>
    <s v="جهات مختصة بالشئون الحكومية"/>
    <x v="37"/>
    <s v="الهيئة العامة للاستعلامات"/>
    <d v="2013-04-16T00:00:00"/>
    <s v="عام 2013"/>
    <s v="النصف الأول من عام 2013"/>
    <s v="الربع الثاني من عام 2013"/>
    <s v="عهد محمد مرسي"/>
    <s v="جميع محافظات جمهورية مصر العربية"/>
    <s v="محافظات متعددة"/>
    <m/>
    <s v="بيان سياسي"/>
    <s v="الاستعلامات تطلق حملة تثقيف الناخبين بمشاركة الأحزاب ومؤسسات المجتمع المدني"/>
    <s v="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
    <x v="0"/>
    <x v="0"/>
    <s v="جميع القطاعات المتصلة بجمهورية مصر العربية"/>
  </r>
  <r>
    <x v="3"/>
    <s v="سلطات تنفيذية"/>
    <s v="جهات مختصة بالشئون الأمنية"/>
    <x v="36"/>
    <s v="المتحدث العسكرى الرسمى للقوات المسلحة"/>
    <d v="2013-04-17T00:00:00"/>
    <s v="عام 2013"/>
    <s v="النصف الأول من عام 2013"/>
    <s v="الربع الثاني من عام 2013"/>
    <s v="عهد محمد مرسي"/>
    <s v="جميع محافظات جمهورية مصر العربية"/>
    <s v="محافظات متعددة"/>
    <s v="فى إطار ما تردد من أنباء عن إطلاق صواريخ من الأراضى المصرية على مدينة إيلات الإسرائيلية"/>
    <s v="بيان سياسي"/>
    <s v="فى إطار ما تردد من أنباء عن إطلاق صواريخ من الأراضى المصرية على مدينة إيلات الإسرائيلية"/>
    <s v="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محافظة القاهرة - قسم شرطة قصر النيل - ميدان عبدالمنعم رياض"/>
    <s v="المحافظات المركزية"/>
    <s v="إحراق أحد الأتوبيسات بميدان عبدالمنعم رياض"/>
    <s v="بيان سياسي"/>
    <s v="بيان بشأن إحراق أحد الأتوبيسات بميدان عبدالمنعم رياض"/>
    <s v="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جميع محافظات جمهورية مصر العربية"/>
    <s v="محافظات متعددة"/>
    <s v="الدعوات التى أطلقتها عدد من القوى السياسية للحشد اليوم الجمعة الموافق 19 الجارى فى بعض مناطق القاهرة وعدد من المحافظات للتعبير السلمى عن آرائهم"/>
    <s v="بيان سياسي"/>
    <s v="بيان بشأن الدعوات التى أطلقتها عدد من القوى السياسية للحشد اليوم الجمعة الموافق 19 الجارى فى بعض مناطق القاهرة وعدد من المحافظات للتعبير السلمى عن آرائهم"/>
    <s v="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
    <x v="1"/>
    <x v="0"/>
    <s v="القوى السياسية"/>
  </r>
  <r>
    <x v="2"/>
    <s v="سلطات تنفيذية"/>
    <s v="جهات مختصة بالشئون الحكومية"/>
    <x v="35"/>
    <s v="المتحدث الرسمي باسم رئاسة الجمهورية"/>
    <d v="2013-04-2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21 ابريل 2013 تنفيذاً لقرار السيد الدكتور محمد مرسى رئيس الجمهورية بتفعيل المجلس الوطنى للعدالة والمساواة"/>
    <s v="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
    <x v="0"/>
    <x v="0"/>
    <s v="جميع القطاعات المتصلة بجمهورية مصر العربية"/>
  </r>
  <r>
    <x v="2"/>
    <s v="سلطات تنفيذية"/>
    <s v="جهات مختصة بالشئون الحكومية"/>
    <x v="35"/>
    <s v="المتحدث الرسمي باسم رئاسة الجمهورية"/>
    <d v="2013-04-22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22 ابريل 2013 في إطار فعاليات مبادرة دعم حقوق وحريات المرأة المصرية التي أطلقها السيد الدكتور محمد مرسي رئيس الجمهورية"/>
    <s v="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جميع محافظات جمهورية مصر العربية"/>
    <s v="محافظات متعددة"/>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بيان سياسي"/>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محافظة أسيوط - المنطقة الجنوبية العسكرية"/>
    <s v="محافظات الصعيد"/>
    <m/>
    <s v="بيان سياسي"/>
    <s v="قوات حرس الحدود تتمكن من إحباط محاولة تسلل بنطاق المنطقة الجنوبية العسكرية"/>
    <m/>
    <x v="0"/>
    <x v="0"/>
    <s v="جميع القطاعات المتصلة بجمهورية مصر العربية"/>
  </r>
  <r>
    <x v="2"/>
    <s v="سلطات تنفيذية"/>
    <s v="جهات مختصة بالشئون الحكومية"/>
    <x v="2"/>
    <s v="رئيس الجمهورية"/>
    <d v="2013-04-23T00:00:00"/>
    <s v="عام 2013"/>
    <s v="النصف الأول من عام 2013"/>
    <s v="الربع الثاني من عام 2013"/>
    <s v="عهد محمد مرسي"/>
    <s v="جميع محافظات جمهورية مصر العربية"/>
    <s v="محافظات متعددة"/>
    <m/>
    <s v="بيان سياسي"/>
    <s v="الرئيس المصري تعهد باحترام استقلال القضاء أثناء محادثات مع المجلس الأعلى للقضاء والنائب العام طلعت عبد الله إبراهيم"/>
    <s v="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
    <x v="0"/>
    <x v="0"/>
    <s v="جميع القطاعات المتصلة بجمهورية مصر العربية"/>
  </r>
  <r>
    <x v="1"/>
    <s v="سلطات تنفيذية"/>
    <s v="جهات مختصة بالشئون الأمنية"/>
    <x v="4"/>
    <s v="المتحدث الرسمي لوزارة الداخلية"/>
    <d v="2013-04-28T00:00:00"/>
    <s v="عام 2013"/>
    <s v="النصف الأول من عام 2013"/>
    <s v="الربع الثاني من عام 2013"/>
    <s v="عهد محمد مرسي"/>
    <s v="جميع محافظات جمهورية مصر العربية"/>
    <s v="محافظات متعددة"/>
    <s v="تفريغ محتوى تسجيلات زعمت أنها محادثات بين قيادات بجماعة الإخوان المسلمين وحركة حماس"/>
    <s v="بيان سياسي"/>
    <s v="بيان بشأن تفريغ محتوى تسجيلات زعمت أنها محادثات بين قيادات بجماعة الإخوان المسلمين وحركة حماس"/>
    <s v="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
    <x v="0"/>
    <x v="0"/>
    <s v="جميع القطاعات المتصلة بجمهورية مصر العربية"/>
  </r>
  <r>
    <x v="1"/>
    <s v="سلطات تنفيذية"/>
    <s v="جهات مختصة بالشئون الأمنية"/>
    <x v="13"/>
    <s v="قطاع الأمن الوطني"/>
    <d v="2013-05-01T00:00:00"/>
    <s v="عام 2013"/>
    <s v="النصف الأول من عام 2013"/>
    <s v="الربع الثاني من عام 2013"/>
    <s v="عهد محمد مرسي"/>
    <s v="جميع محافظات جمهورية مصر العربية"/>
    <s v="محافظات متعددة"/>
    <s v="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بيان سياسي"/>
    <s v="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
    <x v="0"/>
    <x v="0"/>
    <s v="جميع القطاعات المتصلة بجمهورية مصر العربية"/>
  </r>
  <r>
    <x v="3"/>
    <s v="سلطات تنفيذية"/>
    <s v="جهات مختصة بالشئون الأمنية"/>
    <x v="36"/>
    <s v="المتحدث العسكرى الرسمى للقوات المسلحة"/>
    <d v="2013-05-02T00:00:00"/>
    <s v="عام 2013"/>
    <s v="النصف الأول من عام 2013"/>
    <s v="الربع الثاني من عام 2013"/>
    <s v="عهد محمد مرسي"/>
    <s v="محافظة السويس - قسم شرطة عجرود - سجن السرداب - منطقة عجرود - السويس"/>
    <s v="مدن القنا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بيان سياسي"/>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
    <x v="0"/>
    <x v="0"/>
    <s v="جميع القطاعات المتصلة بجمهورية مصر العربية"/>
  </r>
  <r>
    <x v="0"/>
    <s v="سلطات تنفيذية"/>
    <s v="جهات مختصة بالشئون الصحية"/>
    <x v="0"/>
    <s v="المتحدث الرسمي لوزارة الصحة المصرية"/>
    <d v="2013-05-02T00:00:00"/>
    <s v="عام 2013"/>
    <s v="النصف الأول من عام 2013"/>
    <s v="الربع الثاني من عام 2013"/>
    <s v="عهد محمد مرسي"/>
    <s v="محافظة القاهرة - قسم شرطة مدينة نصر أول - الأسواق الحرة بمدينة نصر"/>
    <s v="المحافظات المركزية"/>
    <m/>
    <s v="بيان إجتماعي"/>
    <s v="الصحة : إصابة شخصين فى حريق الأسواق الحرة بمدينة نصر"/>
    <s v="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
    <x v="0"/>
    <x v="0"/>
    <s v="جميع القطاعات المتصلة بجمهورية مصر العربية"/>
  </r>
  <r>
    <x v="2"/>
    <s v="سلطات تنفيذية"/>
    <s v="جهات مختصة بالشئون الحكومية"/>
    <x v="35"/>
    <s v="المتحدث الرسمي باسم رئاسة الجمهورية"/>
    <d v="2013-05-04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
    <x v="0"/>
    <x v="0"/>
    <s v="جميع القطاعات المتصلة بجمهورية مصر العربية"/>
  </r>
  <r>
    <x v="0"/>
    <s v="سلطات تنفيذية"/>
    <s v="جهات مختصة بالشئون الصحية"/>
    <x v="0"/>
    <s v="المتحدث الرسمي لوزارة الصحة المصرية"/>
    <d v="2013-05-05T00:00:00"/>
    <s v="عام 2013"/>
    <s v="النصف الأول من عام 2013"/>
    <s v="الربع الثاني من عام 2013"/>
    <s v="عهد محمد مرسي"/>
    <s v="شبه جزيرة سيناء - محافظة شمال سيناء ، محافظة الإسماعيلية"/>
    <s v="سيناء"/>
    <m/>
    <s v="بيان إجتماعي"/>
    <s v="الصحة: إصابة 363 شخصا بالتسمم الغذائى بالإسماعيلية وشمال سيناء"/>
    <s v="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
    <x v="0"/>
    <x v="0"/>
    <s v="جميع القطاعات المتصلة بجمهورية مصر العربية"/>
  </r>
  <r>
    <x v="2"/>
    <s v="سلطات تنفيذية"/>
    <s v="جهات مختصة بالشئون الحكومية"/>
    <x v="35"/>
    <s v="المتحدث الرسمي باسم رئاسة الجمهورية"/>
    <d v="2013-05-06T00:00:00"/>
    <s v="عام 2013"/>
    <s v="النصف الأول من عام 2013"/>
    <s v="الربع الثاني من عام 2013"/>
    <s v="عهد محمد مرسي"/>
    <s v="جميع محافظات جمهورية مصر العربية"/>
    <s v="محافظات متعددة"/>
    <m/>
    <s v="بيان سياسي"/>
    <s v="إشاعة لا ترتكز على معلومات سليمة"/>
    <s v="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
    <x v="0"/>
    <x v="0"/>
    <s v="جميع القطاعات المتصلة بجمهورية مصر العربية"/>
  </r>
  <r>
    <x v="1"/>
    <s v="سلطات تنفيذية"/>
    <s v="جهات مختصة بالشئون الأمنية"/>
    <x v="4"/>
    <s v="المتحدث الرسمي لوزارة الداخلية"/>
    <d v="2013-05-06T00:00:00"/>
    <s v="عام 2013"/>
    <s v="النصف الأول من عام 2013"/>
    <s v="الربع الثاني من عام 2013"/>
    <s v="عهد محمد مرسي"/>
    <s v="محافظة الجيزة - قسم شرطة الدقي - مدينة الدقي"/>
    <s v="المحافظات المركزية"/>
    <s v="محاولة إغتيال السيد الدكتور رئيس مجلس الوزراء"/>
    <s v="بيان سياسي"/>
    <s v="بيان بشأن محاولة إغتيال السيد الدكتور رئيس مجلس الوزراء"/>
    <s v="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5-07T00:00:00"/>
    <s v="عام 2013"/>
    <s v="النصف الأول من عام 2013"/>
    <s v="الربع الثاني من عام 2013"/>
    <s v="عهد محمد مرسي"/>
    <s v="جميع محافظات جمهورية مصر العربية"/>
    <s v="محافظات متعددة"/>
    <m/>
    <s v="بيان سياسي"/>
    <s v="الإعلان عن أسماء الوزراء الجدد في التعديل الوزاري في مصر"/>
    <s v="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
    <x v="0"/>
    <x v="0"/>
    <s v="جميع القطاعات المتصلة بجمهورية مصر العربية"/>
  </r>
  <r>
    <x v="6"/>
    <s v="سلطات تنفيذية"/>
    <s v="جهات مختصة بالشئون الخارجية"/>
    <x v="7"/>
    <s v="المتحدث الرسمي لوزارة الخارجية المصرية"/>
    <d v="2013-05-09T00:00:00"/>
    <s v="عام 2013"/>
    <s v="النصف الأول من عام 2013"/>
    <s v="الربع الثاني من عام 2013"/>
    <s v="عهد محمد مرسي"/>
    <s v="جميع محافظات جمهورية مصر العربية"/>
    <s v="محافظات متعددة"/>
    <s v="مقتل مواطن مصرى فى سوريا"/>
    <s v="بيان إجتماعي"/>
    <s v="مقتل مواطن مصرى فى سوريا"/>
    <s v="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
    <x v="1"/>
    <x v="0"/>
    <s v="المهتمين بشئون المغتربين"/>
  </r>
  <r>
    <x v="3"/>
    <s v="سلطات تنفيذية"/>
    <s v="جهات مختصة بالشئون الأمنية"/>
    <x v="38"/>
    <s v="القيادة العامة للقوات المسلحة"/>
    <d v="2013-05-13T00:00:00"/>
    <s v="عام 2013"/>
    <s v="النصف الأول من عام 2013"/>
    <s v="الربع الثاني من عام 2013"/>
    <s v="عهد محمد مرسي"/>
    <s v="جميع محافظات جمهورية مصر العربية"/>
    <s v="محافظات متعددة"/>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بيان سياسي"/>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3-05-14T00:00:00"/>
    <s v="عام 2013"/>
    <s v="النصف الأول من عام 2013"/>
    <s v="الربع الثاني من عام 2013"/>
    <s v="عهد محمد مرسي"/>
    <s v="محافظة القاهرة - قسم شرطة قصر النيل - شارع محمد محمود"/>
    <s v="المحافظات المركزية"/>
    <s v="واقعة إحراق إحدى سيارات الشرطة بشارع محمد محمود"/>
    <s v="بيان سياسي"/>
    <s v="بيان بشأن واقعة إحراق إحدى سيارات الشرطة بشارع محمد محمود"/>
    <s v="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
    <x v="0"/>
    <x v="0"/>
    <s v="جميع القطاعات المتصلة بجمهورية مصر العربية"/>
  </r>
  <r>
    <x v="2"/>
    <s v="سلطات تنفيذية"/>
    <s v="جهات مختصة بالشئون الحكومية"/>
    <x v="35"/>
    <s v="المتحدث الرسمي باسم رئاسة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
    <x v="0"/>
    <x v="0"/>
    <s v="جميع القطاعات المتصلة بجمهورية مصر العربية"/>
  </r>
  <r>
    <x v="5"/>
    <s v="سلطات تنفيذية"/>
    <s v="جهات مختصة بالشئون الحكومية"/>
    <x v="6"/>
    <s v="رئيس مجلس الوزراء"/>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
    <x v="0"/>
    <x v="0"/>
    <s v="جميع القطاعات المتصلة بجمهورية مصر العربية"/>
  </r>
  <r>
    <x v="7"/>
    <s v="سلطات دينية"/>
    <s v="جهات مختصة بالشئون الدينية"/>
    <x v="16"/>
    <s v="مفتي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
    <x v="0"/>
    <x v="0"/>
    <s v="جميع القطاعات المتصلة بجمهورية مصر العربية"/>
  </r>
  <r>
    <x v="7"/>
    <s v="سلطات دينية"/>
    <s v="جهات مختصة بالشئون الدينية"/>
    <x v="9"/>
    <s v="المركز الإعلامي للأزهر الشريف"/>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
    <x v="0"/>
    <x v="0"/>
    <s v="جميع القطاعات المتصلة بجمهورية مصر العربية"/>
  </r>
  <r>
    <x v="2"/>
    <s v="سلطات تنفيذية"/>
    <s v="جهات مختصة بالشئون الحكومية"/>
    <x v="35"/>
    <s v="المتحدث الرسمي باسم رئاسة الجمهورية"/>
    <d v="2013-05-1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18 مايو 2013 في إطار الجهود المُستمرة للإفراج عن الجنود المختطفين"/>
    <s v="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19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
    <x v="0"/>
    <x v="0"/>
    <s v="جميع القطاعات المتصلة بجمهورية مصر العربية"/>
  </r>
  <r>
    <x v="2"/>
    <s v="سلطات تنفيذية"/>
    <s v="جهات مختصة بالشئون الحكومية"/>
    <x v="2"/>
    <s v="رئيس الجمهورية"/>
    <d v="2013-05-19T00:00:00"/>
    <s v="عام 2013"/>
    <s v="النصف الأول من عام 2013"/>
    <s v="الربع الثاني من عام 2013"/>
    <s v="عهد محمد مرسي"/>
    <s v="شبه جزيرة سيناء"/>
    <s v="سيناء"/>
    <s v="حادثة اختطاف الجنود بسيناء"/>
    <s v="بيان سياسي"/>
    <s v="السيسي يكلف النخبة باستعادة الجنود المختطفين"/>
    <s v="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
    <x v="0"/>
    <x v="0"/>
    <s v="جميع القطاعات المتصلة بجمهورية مصر العربية"/>
  </r>
  <r>
    <x v="2"/>
    <s v="سلطات تنفيذية"/>
    <s v="جهات مختصة بالشئون الحكومية"/>
    <x v="35"/>
    <s v="المتحدث الرسمي باسم رئاسة الجمهورية"/>
    <d v="2013-05-20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
    <x v="0"/>
    <x v="0"/>
    <s v="جميع القطاعات المتصلة بجمهورية مصر العربية"/>
  </r>
  <r>
    <x v="3"/>
    <s v="سلطات تنفيذية"/>
    <s v="جهات مختصة بالشئون الأمنية"/>
    <x v="36"/>
    <s v="المتحدث العسكرى الرسمى للقوات المسلحة"/>
    <d v="2013-05-20T00:00:00"/>
    <s v="عام 2013"/>
    <s v="النصف الأول من عام 2013"/>
    <s v="الربع الثاني من عام 2013"/>
    <s v="عهد محمد مرسي"/>
    <s v="شبه جزيرة سيناء - محافظة شمال سيناء - قسم شرطة الشيخ زويد - منفذ العوجة - منطقة الجورة"/>
    <s v="سيناء"/>
    <m/>
    <s v="بيان سياسي"/>
    <s v="بيان سياسي من المتحدث العسكرى الرسمى للقوات المسلحة بتاريخ ٢٠١٣/٠٥/٢٠"/>
    <s v="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
    <x v="0"/>
    <x v="0"/>
    <s v="جميع القطاعات المتصلة بجمهورية مصر العربية"/>
  </r>
  <r>
    <x v="3"/>
    <s v="سلطات تنفيذية"/>
    <s v="جهات مختصة بالشئون الأمنية"/>
    <x v="36"/>
    <s v="المتحدث العسكرى الرسمى للقوات المسلحة"/>
    <d v="2013-05-22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الجنود المصريين المختطفين السبعة فى طريقهم إلى القاهرة"/>
    <s v="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
    <x v="0"/>
    <x v="0"/>
    <s v="جميع القطاعات المتصلة بجمهورية مصر العربية"/>
  </r>
  <r>
    <x v="1"/>
    <s v="سلطات تنفيذية"/>
    <s v="جهات مختصة بالشئون الأمنية"/>
    <x v="11"/>
    <s v="المركز الإعلامي الأمني"/>
    <d v="2013-05-22T00:00:00"/>
    <s v="عام 2013"/>
    <s v="النصف الأول من عام 2013"/>
    <s v="الربع الثاني من عام 2013"/>
    <s v="عهد محمد مرسي"/>
    <s v="شبه جزيرة سيناء - محافظة شمال سيناء"/>
    <s v="سيناء"/>
    <s v="ما بثته بعض المواقع الاخبارية بشأن الافراج عن 18 معتقلاً جهادياً مقابل تحرير الجنود المختطفين فى سيناء"/>
    <s v="بيان سياسي"/>
    <s v="بيان أمني بشأن ما بثته بعض المواقع الاخبارية بشأن الافراج عن 18 معتقلاً جهادياً مقابل تحرير الجنود المختطفين فى سيناء"/>
    <s v="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عملية تحرير المُجندين المختطَفين"/>
    <s v="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وجه التحية لرجالات القوات المسلحة ووزارة الداخلية وجهاز المخابرات العامة والمُخابرات الحربية على ما بذلوه من جهدٍ وحسن الاستعداد"/>
    <s v="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
    <x v="0"/>
    <x v="0"/>
    <s v="جميع القطاعات المتصلة بجمهورية مصر العربية"/>
  </r>
  <r>
    <x v="0"/>
    <s v="سلطات تنفيذية"/>
    <s v="جهات مختصة بالشئون الصحية"/>
    <x v="0"/>
    <s v="المتحدث الرسمي لوزارة الصحة المصرية"/>
    <d v="2013-05-24T00:00:00"/>
    <s v="عام 2013"/>
    <s v="النصف الأول من عام 2013"/>
    <s v="الربع الثاني من عام 2013"/>
    <s v="عهد محمد مرسي"/>
    <s v="محافظة الشرقية - قسم شرطة الزقازيق أول - المدينة الجامعية بالزقازيق"/>
    <s v="محافظات الدلتا"/>
    <m/>
    <s v="بيان إجتماعي"/>
    <s v="الصحة:إصابة 150 طالبا بالمدينة الجامعية بالزقازيق باشتباه تسمم غذائى"/>
    <s v="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
    <x v="0"/>
    <x v="0"/>
    <s v="جميع القطاعات المتصلة بجمهورية مصر العربية"/>
  </r>
  <r>
    <x v="2"/>
    <s v="سلطات تنفيذية"/>
    <s v="جهات مختصة بالشئون الحكومية"/>
    <x v="35"/>
    <s v="المتحدث الرسمي باسم رئاسة الجمهورية"/>
    <d v="2013-05-29T00:00:00"/>
    <s v="عام 2013"/>
    <s v="النصف الأول من عام 2013"/>
    <s v="الربع الثاني من عام 2013"/>
    <s v="عهد محمد مرسي"/>
    <s v="جميع محافظات جمهورية مصر العربية"/>
    <s v="محافظات متعددة"/>
    <s v="مؤتمر ومعرض مؤسسات المجتمع المدنى التنموية والخيرية تكامل "/>
    <s v="بيان إجتماعي"/>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
    <x v="0"/>
    <x v="0"/>
    <s v="جميع القطاعات المتصلة بجمهورية مصر العربية"/>
  </r>
  <r>
    <x v="1"/>
    <s v="سلطات تنفيذية"/>
    <s v="جهات مختصة بالشئون الأمنية"/>
    <x v="4"/>
    <s v="المتحدث الرسمي لوزارة الداخلية"/>
    <d v="2013-05-29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1"/>
    <s v="سلطات تنفيذية"/>
    <s v="جهات مختصة بالشئون الأمنية"/>
    <x v="4"/>
    <s v="المتحدث الرسمي لوزارة الداخلية"/>
    <d v="2013-05-30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2 يونيو 2013 في إطار حرص السيد الدكتور محمد مرسي رئيس الجمهورية على التشاور مع مُختلف القوى السياسية والمُجتمعية"/>
    <s v="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s v="بناء السد الإثيوبي"/>
    <s v="بيان إجتماعي"/>
    <s v="تقرير اللجنة الثلاثية الفنية حول الآثار المُحتملة لبناء السد الإثيوبي"/>
    <s v="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حول حكم المحكمة الدستورية الأحد 2 يونيو 2013"/>
    <s v="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
    <x v="1"/>
    <x v="0"/>
    <s v="المهتمين بالشأن السياسي بالبلد"/>
  </r>
  <r>
    <x v="1"/>
    <s v="سلطات تنفيذية"/>
    <s v="جهات مختصة بالشئون الأمنية"/>
    <x v="4"/>
    <s v="المتحدث الرسمي لوزارة الداخلية"/>
    <d v="2013-06-03T00:00:00"/>
    <s v="عام 2013"/>
    <s v="النصف الأول من عام 2013"/>
    <s v="الربع الثاني من عام 2013"/>
    <s v="عهد محمد مرسي"/>
    <s v="محافظة القاهرة - قسم شرطة التجمع الخامس - مقر إقامة السيد رئيس الجمهورية بالتجمع الخامس"/>
    <s v="المحافظات المركزية"/>
    <s v="تجمع مساء اليوم الأحد الموافق 2 يونيو الجارى عدد من قاطنى منطقة مساكن الزلزال أمام مقر إقامة السيد رئيس الجمهورية بالتجمع الخامس"/>
    <s v="بيان سياسي"/>
    <s v="بيان بشأن تجمع مساء اليوم الأحد الموافق 2 يونيو الجارى عدد من قاطنى منطقة مساكن الزلزال أمام مقر إقامة السيد رئيس الجمهورية بالتجمع الخامس"/>
    <s v="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3-06-05T00:00:00"/>
    <s v="عام 2013"/>
    <s v="النصف الأول من عام 2013"/>
    <s v="الربع الثاني من عام 2013"/>
    <s v="عهد محمد مرسي"/>
    <s v="محافظة مرسى مطروح - منطقة الغربية العسكرية"/>
    <s v="محافظات حدودية"/>
    <s v="فى إطار الحرص على إطلاع الرأى العام بمستجدات وتطورات واقعة إختفاء الجندى / مختار عصام مختار السيد والعثور على جثمانه بنطاق المنطقة الغربية العسكرية"/>
    <s v="بيان إجتماعي"/>
    <s v="فى إطار الحرص على إطلاع الرأى العام بمستجدات وتطورات واقعة إختفاء الجندى / مختار عصام مختار السيد والعثور على جثمانه بنطاق المنطقة الغربية العسكرية"/>
    <s v="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
    <x v="0"/>
    <x v="0"/>
    <s v="جميع القطاعات المتصلة بجمهورية مصر العربية"/>
  </r>
  <r>
    <x v="1"/>
    <s v="سلطات تنفيذية"/>
    <s v="جهات مختصة بالشئون الأمنية"/>
    <x v="4"/>
    <s v="المتحدث الرسمي لوزارة الداخلية"/>
    <d v="2013-06-05T00:00:00"/>
    <s v="عام 2013"/>
    <s v="النصف الأول من عام 2013"/>
    <s v="الربع الثاني من عام 2013"/>
    <s v="عهد محمد مرسي"/>
    <s v="محافظة القاهرة - قسم شرطة حلوان"/>
    <s v="المحافظات المركزية"/>
    <s v="وفاة المدعو / حسام كمال أحمد نتيجة التعذيب الذى تعرض له أثناء حجزة بقسم شرطة حلوان"/>
    <s v="بيان سياسي"/>
    <s v="بيان بشأن وفاة المدعو / حسام كمال أحمد نتيجة التعذيب الذى تعرض له أثناء حجزة بقسم شرطة حلوان"/>
    <s v="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
    <x v="0"/>
    <x v="0"/>
    <s v="جميع القطاعات المتصلة بجمهورية مصر العربية"/>
  </r>
  <r>
    <x v="2"/>
    <s v="سلطات تنفيذية"/>
    <s v="جهات مختصة بالشئون الحكومية"/>
    <x v="35"/>
    <s v="المتحدث الرسمي باسم رئاسة الجمهورية"/>
    <d v="2013-06-1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بيان صحفي الثلاثاء : 11 يونيو 2013 انعقد اليوم بمقر رئاسة الجمهورية مجلس الأمن القومي تفعيلاً للمادة 193 من الدستور"/>
    <s v="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
    <x v="0"/>
    <x v="0"/>
    <s v="جميع القطاعات المتصلة بجمهورية مصر العربية"/>
  </r>
  <r>
    <x v="2"/>
    <s v="سلطات تنفيذية"/>
    <s v="جهات مختصة بالشئون الحكومية"/>
    <x v="35"/>
    <s v="المتحدث الرسمي باسم رئاسة الجمهورية"/>
    <d v="2013-06-1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
    <x v="0"/>
    <x v="0"/>
    <s v="جميع القطاعات المتصلة بجمهورية مصر العربية"/>
  </r>
  <r>
    <x v="3"/>
    <s v="سلطات تنفيذية"/>
    <s v="جهات مختصة بالشئون الأمنية"/>
    <x v="38"/>
    <s v="القيادة العامة للقوات المسلحة"/>
    <d v="2013-06-13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فى إطار ما نشرته إحدى الصحف الخاصة صباح اليوم حول تحديد هوية خاطفى جنود سيناء السبعة وأسباب تأخر الكشف عنهم والقبض عليهم ونسب ذلك إلى مصدر عسكرى مسئول"/>
    <s v="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6-13T00:00:00"/>
    <s v="عام 2013"/>
    <s v="النصف الأول من عام 2013"/>
    <s v="الربع الثاني من عام 2013"/>
    <s v="عهد محمد مرسي"/>
    <s v="جميع محافظات جمهورية مصر العربية"/>
    <s v="محافظات متعددة"/>
    <s v="توجهات الوزارة الثابته من عدم دخولها طرفاً فى المعادلة السياسية وأنها تقف على مسافة متساوية من جميع التيارات"/>
    <s v="بيان سياسي"/>
    <s v="بيان بشأن توجهات الوزارة الثابته من عدم دخولها طرفاً فى المعادلة السياسية وأنها تقف على مسافة متساوية من جميع التيارات"/>
    <s v="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06-17T00:00:00"/>
    <s v="عام 2013"/>
    <s v="النصف الأول من عام 2013"/>
    <s v="الربع الثاني من عام 2013"/>
    <s v="عهد محمد مرسي"/>
    <s v="جميع محافظات جمهورية مصر العربية"/>
    <s v="محافظات متعددة"/>
    <m/>
    <s v="بيان إقليمي"/>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
    <x v="1"/>
    <x v="0"/>
    <s v="المهتمين بالقضية الفلسطينية"/>
  </r>
  <r>
    <x v="0"/>
    <s v="سلطات تنفيذية"/>
    <s v="جهات مختصة بالشئون الصحية"/>
    <x v="0"/>
    <s v="المتحدث الرسمي لوزارة الصحة المصرية"/>
    <d v="2013-06-17T00:00:00"/>
    <s v="عام 2013"/>
    <s v="النصف الأول من عام 2013"/>
    <s v="الربع الثاني من عام 2013"/>
    <s v="عهد محمد مرسي"/>
    <s v="محافظة الفيوم - قسم شرطة الفيوم"/>
    <s v="محافظات الصعيد"/>
    <m/>
    <s v="بيان سياسي"/>
    <s v="الصحة: إصابة 37 شخصا فى اشتباكات الفيوم"/>
    <s v="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
    <x v="0"/>
    <x v="0"/>
    <s v="جميع القطاعات المتصلة بجمهورية مصر العربية"/>
  </r>
  <r>
    <x v="2"/>
    <s v="سلطات تنفيذية"/>
    <s v="جهات مختصة بالشئون الحكومية"/>
    <x v="2"/>
    <s v="رئيس الجمهورية"/>
    <d v="2013-06-19T00:00:00"/>
    <s v="عام 2013"/>
    <s v="النصف الأول من عام 2013"/>
    <s v="الربع الثاني من عام 2013"/>
    <s v="عهد محمد مرسي"/>
    <s v="جميع محافظات جمهورية مصر العربية"/>
    <s v="محافظات متعددة"/>
    <m/>
    <s v="بيان سياسي"/>
    <s v="مرسي يوجه الدفاع والداخلية والمخابرات بالتعامل الحضاري مع المواطنين الذين يعبرون عن الرأي بشكل سلمي"/>
    <s v="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غربية - قسم شرطة طنطا ثان - مبنى محافظة الغربية"/>
    <s v="محافظات الدلتا"/>
    <m/>
    <s v="بيان سياسي"/>
    <s v="الصحة: إصابة 19 شخصًا فى أحداث اشتباكات مبنى محافظة الغربية"/>
    <s v="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دقهلية - قسم شرطة المنصورة أول - مبنى محافظة الدقهلية"/>
    <s v="محافظات الدلتا"/>
    <m/>
    <s v="بيان سياسي"/>
    <s v="الصحة: إصابة 6 أشخاص فى اشتباكات أمام مبنى محافظة الدقهلية"/>
    <s v="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06-2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بيان صحفي السبت 22 يونيو 2013 في إطار متابعته للملفات العاجلة التي تهم المواطن المصري"/>
    <s v="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
    <x v="0"/>
    <x v="0"/>
    <s v="جميع القطاعات المتصلة بجمهورية مصر العربية"/>
  </r>
  <r>
    <x v="3"/>
    <s v="سلطات تنفيذية"/>
    <s v="جهات مختصة بالشئون الأمنية"/>
    <x v="38"/>
    <s v="القيادة العامة للقوات المسلحة"/>
    <d v="2013-06-22T00:00:00"/>
    <s v="عام 2013"/>
    <s v="النصف الأول من عام 2013"/>
    <s v="الربع الثاني من عام 2013"/>
    <s v="عهد محمد مرسي"/>
    <s v="شبه جزيرة سيناء"/>
    <s v="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بيان سياسي"/>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
    <x v="0"/>
    <x v="0"/>
    <s v="جميع القطاعات المتصلة بجمهورية مصر العربية"/>
  </r>
  <r>
    <x v="3"/>
    <s v="سلطات تنفيذية"/>
    <s v="جهات مختصة بالشئون الأمنية"/>
    <x v="38"/>
    <s v="القيادة العامة للقوات المسلحة"/>
    <d v="2013-06-23T00:00:00"/>
    <s v="عام 2013"/>
    <s v="النصف الأول من عام 2013"/>
    <s v="الربع الثاني من عام 2013"/>
    <s v="عهد محمد مرسي"/>
    <s v="جميع محافظات جمهورية مصر العربية"/>
    <s v="محافظات متعددة"/>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بيان سياسي"/>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
    <x v="0"/>
    <x v="0"/>
    <s v="جميع القطاعات المتصلة بجمهورية مصر العربية"/>
  </r>
  <r>
    <x v="3"/>
    <s v="سلطات تنفيذية"/>
    <s v="جهات مختصة بالشئون الأمنية"/>
    <x v="36"/>
    <s v="المتحدث العسكرى الرسمى للقوات المسلح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عبد الفتاح السيسي وزير دفاع مصر يعلن تدخل الجيش لو خرجت مظاهرات 30 يونيو عن السيطرة"/>
    <s v="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
    <x v="0"/>
    <x v="0"/>
    <s v="جميع القطاعات المتصلة بجمهورية مصر العربية"/>
  </r>
  <r>
    <x v="1"/>
    <s v="سلطات تنفيذية"/>
    <s v="جهات مختصة بالشئون الأمنية"/>
    <x v="4"/>
    <s v="صفحة الشرطة المصري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الشرطة المصرية تنشق"/>
    <s v="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
    <x v="0"/>
    <x v="0"/>
    <s v="جميع القطاعات المتصلة بجمهورية مصر العربية"/>
  </r>
  <r>
    <x v="0"/>
    <s v="سلطات تنفيذية"/>
    <s v="جهات مختصة بالشئون الصحية"/>
    <x v="0"/>
    <s v="المتحدث الرسمي لوزارة الصحة المصرية"/>
    <d v="2013-06-23T00:00:00"/>
    <s v="عام 2013"/>
    <s v="النصف الأول من عام 2013"/>
    <s v="الربع الثاني من عام 2013"/>
    <s v="عهد محمد مرسي"/>
    <s v="محافظة الجيزة - مركز شرطة أبو النمرس - زاوية أبو مسلم أبو النمرس الجيزة"/>
    <s v="المحافظات المركزية"/>
    <s v="أحداث زاوية أبو مسلم"/>
    <s v="بيان سياسي"/>
    <s v="الصحة : مقتل حسن شحاتة زعيم الشيعة فى أحداث أبو مسلم بالجيزة"/>
    <s v="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6-24T00:00:00"/>
    <s v="عام 2013"/>
    <s v="النصف الأول من عام 2013"/>
    <s v="الربع الثاني من عام 2013"/>
    <s v="عهد محمد مرسي"/>
    <s v="محافظة الجيزة - مركز شرطة أبو النمرس - قرية أبو مسلم"/>
    <s v="المحافظات المركزية"/>
    <s v="حادث مقتل أربعة مواطنين مصريين بقرية أبو مسلم بمركز أبو النمرس بالجيزة"/>
    <s v="بيان إجتماعي"/>
    <s v="رئاسة الجمهورية | بيان صحفي الإثنين : 24 يونيو 2013 تدين رئاسة الجمهورية بشدة حادث مقتل أربعة مواطنين مصريين بقرية أبو مسلم بمركز أبو النمرس بالجيزة"/>
    <s v="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
    <x v="0"/>
    <x v="0"/>
    <s v="جميع القطاعات المتصلة بجمهورية مصر العربية"/>
  </r>
  <r>
    <x v="0"/>
    <s v="سلطات تنفيذية"/>
    <s v="جهات مختصة بالشئون الصحية"/>
    <x v="0"/>
    <s v="المتحدث الرسمي لوزارة الصحة المصرية"/>
    <d v="2013-06-24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 إصابة شخص بخرطوش فى اشتباكات بالشرقية"/>
    <s v="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
    <x v="0"/>
    <x v="0"/>
    <s v="جميع القطاعات المتصلة بجمهورية مصر العربية"/>
  </r>
  <r>
    <x v="0"/>
    <s v="سلطات تنفيذية"/>
    <s v="جهات مختصة بالشئون الصحية"/>
    <x v="0"/>
    <s v="المتحدث الرسمي لوزارة الصحة المصرية"/>
    <d v="2013-06-25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إصابة 25 شخصا فى اشتباكات بين مؤيدى ومعارض الرئيس بالشرقية"/>
    <s v="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
    <x v="0"/>
    <x v="0"/>
    <s v="جميع القطاعات المتصلة بجمهورية مصر العربية"/>
  </r>
  <r>
    <x v="1"/>
    <s v="سلطات تنفيذية"/>
    <s v="جهات مختصة بالشئون الأمنية"/>
    <x v="11"/>
    <s v="المركز الإعلامي الأمني"/>
    <d v="2013-06-27T00:00:00"/>
    <s v="عام 2013"/>
    <s v="النصف الأول من عام 2013"/>
    <s v="الربع الثاني من عام 2013"/>
    <s v="عهد محمد مرسي"/>
    <s v="جميع محافظات جمهورية مصر العربية"/>
    <s v="محافظات متعددة"/>
    <s v="تشكيل غرفة عمليات تعمل على مدار 24 ساعة"/>
    <s v="بيان سياسي"/>
    <s v="بيان وزارة الداخلية حول تشكيل غرفة عمليات تعمل على مدار 24 ساعة"/>
    <s v="بيان وزارة الداخلية حول تشكيل غرفة عمليات تعمل على مدار 24 ساعة وتخصيص أرقام 24888888 - 24884500 لتلقي بلاغات المواطنين"/>
    <x v="0"/>
    <x v="0"/>
    <s v="جميع القطاعات المتصلة بجمهورية مصر العربية"/>
  </r>
  <r>
    <x v="2"/>
    <s v="سلطات تنفيذية"/>
    <s v="جهات مختصة بالشئون الحكومية"/>
    <x v="2"/>
    <s v="رئيس الجمهورية"/>
    <d v="2013-06-28T00:00:00"/>
    <s v="عام 2013"/>
    <s v="النصف الأول من عام 2013"/>
    <s v="الربع الثاني من عام 2013"/>
    <s v="عهد محمد مرسي"/>
    <s v="جميع محافظات جمهورية مصر العربية"/>
    <s v="محافظات متعددة"/>
    <m/>
    <s v="بيان إجتماعي"/>
    <s v=" مرسي يؤكد على مبدأ لا خصخصة للقطاع العام ولا تسريح لعامل واحد "/>
    <s v="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ة الغربية - قسم شرطة سمنود - سمنود الغربية"/>
    <s v="محافظات الدلتا"/>
    <s v="الاشتباكات أمام مقرات حزب الحرية والعدالة"/>
    <s v="بيان سياسي"/>
    <s v="الصحة: إصابة 4 أشخاص فى اشتباكات سمنود بالغربية"/>
    <s v="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ات متعددة - محافظة الإسكندرية - محافظة الغربية"/>
    <s v="محافظات متعددة"/>
    <s v="الاشتباكات أمام مقرات حزب الحرية والعدالة"/>
    <s v="بيان سياسي"/>
    <s v="الصحة: إصابة 19 شخصا فى اشتباكات بالإسكندرية والغربية"/>
    <s v="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3"/>
    <s v="سلطات تنفيذية"/>
    <s v="جهات مختصة بالشئون الأمنية"/>
    <x v="38"/>
    <s v="القيادة العامة للقوات المسلحة"/>
    <d v="2013-06-29T00:00:00"/>
    <s v="عام 2013"/>
    <s v="النصف الأول من عام 2013"/>
    <s v="الربع الثاني من عام 2013"/>
    <s v="عهد محمد مرسي"/>
    <s v="جميع محافظات جمهورية مصر العربية"/>
    <s v="محافظات متعددة"/>
    <s v="مظاهرات 30 يونيه"/>
    <s v="بيان سياسي"/>
    <s v="أرقام الإستغاثة التابعة للقوات المسلحة على مستوى الجمهورية"/>
    <s v="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
    <x v="0"/>
    <x v="0"/>
    <s v="جميع القطاعات المتصلة بجمهورية مصر العربية"/>
  </r>
  <r>
    <x v="1"/>
    <s v="سلطات تنفيذية"/>
    <s v="جهات مختصة بالشئون الأمنية"/>
    <x v="4"/>
    <s v="المتحدث الرسمي لوزارة الداخلية"/>
    <d v="2013-06-29T00:00:00"/>
    <s v="عام 2013"/>
    <s v="النصف الأول من عام 2013"/>
    <s v="الربع الثاني من عام 2013"/>
    <s v="عهد محمد مرسي"/>
    <s v="محافظة المنوفية - قسم شرطة شبين الكوم - مديرية أمن المنوفية"/>
    <s v="محافظات الدلتا"/>
    <s v="قيام الأجهزة الأمنية بمديرية أمن المنوفية بحملة إعتقالات لرموز الحزب الوطنى المنحل"/>
    <s v="بيان سياسي"/>
    <s v="بيان بشأن قيام الأجهزة الأمنية بمديرية أمن المنوفية بحملة إعتقالات لرموز الحزب الوطنى المنحل"/>
    <s v="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
    <x v="0"/>
    <x v="0"/>
    <s v="جميع القطاعات المتصلة بجمهورية مصر العربية"/>
  </r>
  <r>
    <x v="1"/>
    <s v="سلطات تنفيذية"/>
    <s v="جهات مختصة بالشئون الأمنية"/>
    <x v="43"/>
    <s v="النادى العام لضباط الشرطة"/>
    <d v="2013-06-29T00:00:00"/>
    <s v="عام 2013"/>
    <s v="النصف الأول من عام 2013"/>
    <s v="الربع الثاني من عام 2013"/>
    <s v="عهد محمد مرسي"/>
    <s v="جميع محافظات جمهورية مصر العربية"/>
    <s v="محافظات متعددة"/>
    <s v="النادى العام لضباط الشرطة"/>
    <s v="بيان سياسي"/>
    <s v="بيان النادى العام لضباط الشرطة"/>
    <s v="بيان النادى العام لضباط الشرطة"/>
    <x v="0"/>
    <x v="0"/>
    <s v="جميع القطاعات المتصلة بجمهورية مصر العربية"/>
  </r>
  <r>
    <x v="0"/>
    <s v="سلطات تنفيذية"/>
    <s v="جهات مختصة بالشئون الصحية"/>
    <x v="0"/>
    <s v="المتحدث الرسمي لوزارة الصحة المصرية"/>
    <d v="2013-06-29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وزارة الصحة تستعد لـ مظاهرات 30 يونيه بمستشفيات ميدانية متنقلة"/>
    <s v="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 بيان صحفي السبت 29 يونيو 2013 استقبل السيد الدكتور محمد مرسي رئيس الجمهورية مساء اليوم قيادات وممثلي الأحزاب والقوى الإسلامية"/>
    <s v="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30 يونيو 2013 يعقد المتحدث الرسمي باسم رئاسة الجمهورية اليوم بمقر رئاسة الجمهورية بقصر القبة مؤتمرين صحفيين"/>
    <s v="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
    <x v="0"/>
    <x v="0"/>
    <s v="جميع القطاعات المتصلة بجمهورية مصر العربية"/>
  </r>
  <r>
    <x v="0"/>
    <s v="سلطات تنفيذية"/>
    <s v="جهات مختصة بالشئون الصحية"/>
    <x v="0"/>
    <s v="المتحدث الرسمي لوزارة الصحة المصرية"/>
    <d v="2013-06-30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مصريون يحتشدون في مظاهرات تاريخية للإطاحة بمرسي والضحايا 4"/>
    <s v="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محافظة القاهرة - قسم شرطة حدائق القبة - مقر رئاسة الجمهورية بقصر القبة"/>
    <s v="المحافظات المركزية"/>
    <m/>
    <s v="بيان سياسي"/>
    <s v="رئاسة الجمهورية 1يوليو 2013 يعقد المُتحدث الرسمي باسم رئاسة الجمهورية اليوم بمقر رئاسة الجمهورية بقصر القبة مؤتمر صحفي"/>
    <s v="رئاسة الجمهورية 1يوليو 2013 يعقد المُتحدث الرسمي باسم رئاسة الجمهورية اليوم بمقر رئاسة الجمهورية بقصر القبة مؤتمر صحفي في تمام الساعة التاسعة مساءً"/>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m/>
    <s v="بيان سياسي"/>
    <s v="رئاسة الجمهورية 1يوليو 2013 قامت رئاسة الجمهورية بتأجيل المؤتمر الصحفي"/>
    <s v="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تتوجس"/>
    <s v="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فى ضوء ما يتردد على لسان بعض الشخصيات على وسائل الإعلام المختلفة والتى تحاول توصيف بيان القيادة العامة للقوات المسلحة على أنه إنقلاب عسكرى "/>
    <s v="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تعقيبا على مظاهرات 30 يونيه"/>
    <s v="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مظاهرات 30 يونيه"/>
    <s v="بيان سياسي"/>
    <s v="بيان سياسي من المتحدث العسكرى الرسمى للقوات المسلحة بتاريخ ٢٠١٣/٠٧/٠١"/>
    <s v="القيادة العامة للقوات المسلحة تلقى بيان للشعب المصرى على التليفزيون المصرى بعض قليل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جيش يؤكد أنه ليس طرفاً"/>
    <s v="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صر: الجيش يعطي مهلة 48 ساعة لتلبية مطالب الشعب"/>
    <s v="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عاجل من رئاسة الجمهورية والقوات المسلحة لا انقلاب عسكري"/>
    <s v="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m/>
    <s v="بيان سياسي"/>
    <s v="بيان بعدد شهداء الشرطة فى الفترة من 25 يناير 2011م حتى اليوم 1 يوليو 2013م"/>
    <s v="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أييد الداخلية لثورة 30 يونيو"/>
    <s v="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شرطة تنحاز للثأئرين"/>
    <s v="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
    <x v="0"/>
    <x v="0"/>
    <s v="جميع القطاعات المتصلة بجمهورية مصر العربية"/>
  </r>
  <r>
    <x v="0"/>
    <s v="سلطات تنفيذية"/>
    <s v="جهات مختصة بالشئون الصحية"/>
    <x v="0"/>
    <s v="المتحدث الرسمي لوزارة الصحة المص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صحة: مقتل 12 وإصابة 743 حصيلة أحداث 30 يونيه حتى الآن"/>
    <s v="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رئاسة للدر على مهلة ال24ساعة"/>
    <s v="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يس مرسي يرفض بيان القوات المسلحة المصرية ووزير الخارجية يستقيل"/>
    <s v="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رسي يرفض التنحي"/>
    <s v="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مرسي: سأبذل دمي للدفاع عن الشرعية"/>
    <s v="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
    <x v="0"/>
    <x v="0"/>
    <s v="جميع القطاعات المتصلة بجمهورية مصر العربية"/>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 THE EGYPTIAN ARMED FORCES Monday 1st July 2013 at 1957"/>
    <s v="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
    <x v="5"/>
    <x v="1"/>
    <s v="المهتمين بالشأن المصري من مختلف دول العالم"/>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_x000a_THE GENERAL COMMAND OF THE ARMED FORCES_x000a_Monday 1st July 2013 at 1630"/>
    <s v="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
    <x v="5"/>
    <x v="1"/>
    <s v="المهتمين بالشأن المصري من مختلف دول العالم"/>
  </r>
  <r>
    <x v="3"/>
    <s v="سلطات تنفيذية"/>
    <s v="جهات مختصة بالشئون الأمنية"/>
    <x v="3"/>
    <s v="المجلس الأعلى للقوات المسلحة"/>
    <d v="2013-07-02T00:00:00"/>
    <s v="عام 2013"/>
    <s v="النصف الثاني من عام 2013"/>
    <s v="الربع الثالث من عام 2013"/>
    <s v="عهد محمد مرسي"/>
    <s v="جميع محافظات جمهورية مصر العربية"/>
    <s v="محافظات متعددة"/>
    <m/>
    <s v="بيان سياسي"/>
    <s v="تعقيبا على خطاب مرسي المتمسك بالشرعية"/>
    <s v="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
    <x v="0"/>
    <x v="0"/>
    <s v="جميع القطاعات المتصلة بجمهورية مصر العربية"/>
  </r>
  <r>
    <x v="0"/>
    <s v="سلطات تنفيذية"/>
    <s v="جهات مختصة بالشئون الصحية"/>
    <x v="0"/>
    <s v="المتحدث الرسمي لوزارة الصحة المصرية"/>
    <d v="2013-07-02T00:00:00"/>
    <s v="عام 2013"/>
    <s v="النصف الثاني من عام 2013"/>
    <s v="الربع الثالث من عام 2013"/>
    <s v="عهد محمد مرسي"/>
    <s v="محافظة الجيزة - قسم شرطة الجيزة - بين السرايات - الكيت كات"/>
    <s v="المحافظات المركزية"/>
    <m/>
    <s v="بيان سياسي"/>
    <s v="الصحة : مقتل 4 وإصابة 199 حصيلة اشتباكات اليوم"/>
    <s v="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
    <x v="0"/>
    <x v="0"/>
    <s v="جميع القطاعات المتصلة بجمهورية مصر العربية"/>
  </r>
  <r>
    <x v="7"/>
    <s v="سلطات دينية"/>
    <s v="جهات مختصة بالشئون الدينية"/>
    <x v="44"/>
    <s v="جبهة علماء الأزهر"/>
    <d v="2013-07-02T00:00:00"/>
    <s v="عام 2013"/>
    <s v="النصف الثاني من عام 2013"/>
    <s v="الربع الثالث من عام 2013"/>
    <s v="عهد محمد مرسي"/>
    <s v="جميع محافظات جمهورية مصر العربية"/>
    <s v="محافظات متعددة"/>
    <m/>
    <s v="بيان سياسي"/>
    <s v="من جبهة علماء الأزهر إلى الأمة المصرية بجميع اطيافها"/>
    <s v="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ينو"/>
    <s v="بيان سياسي"/>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المصرية: إجراءات الجيش انقلاب عسكري"/>
    <s v="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m/>
    <s v="بيان سياسي"/>
    <s v="صفحة الرئاسة على فيس بوك : ما حدث انقلاب عسكري ومرسي يطالب الجميع بعدم الاستجابة إليه"/>
    <s v="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
    <s v="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عقب الإجتماع بعدد من الرموز الدينية والوطنية والشباب"/>
    <s v="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محافظة القاهرة - قسم شرطة مدينة نصر أول - ميدان رابعة العدوية"/>
    <s v="المحافظات المركزية"/>
    <m/>
    <s v="بيان سياسي"/>
    <s v="في إطار ادعاءات البعض بقيام عناصر من الجيش باستهداف المتظاهرين في منطقة رابعة العدوية"/>
    <m/>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
    <s v="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بيان القوات المسلحة 3 يوليو 2013"/>
    <s v="بيان سياسي"/>
    <s v="بيان تعقيبي على بيان القوات المسلحة 3 يوليو 2013"/>
    <s v="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عهد الداخلية حماية المواطنين"/>
    <s v="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
    <x v="0"/>
    <x v="0"/>
    <s v="جميع القطاعات المتصلة بجمهورية مصر العربية"/>
  </r>
  <r>
    <x v="4"/>
    <s v="سلطات دينية"/>
    <s v="جهات مختصة بالشئون الدينية"/>
    <x v="12"/>
    <s v="الكنيسة القبطية المصرية الأرثوذكسي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بابا الأقباط تواضروس الثاني خارطة الطريق التي أعلنت عنها القوات المسلحة والتي تهدف لحلّ الأزمة الراهنة معتبراً أنها تضمن سلامة كل المصريين"/>
    <x v="0"/>
    <x v="0"/>
    <s v="جميع القطاعات المتصلة بجمهورية مصر العربية"/>
  </r>
  <r>
    <x v="3"/>
    <s v="سلطات تنفيذية"/>
    <s v="جهات مختصة بالشئون الأمنية"/>
    <x v="36"/>
    <s v="المتحدث العسكرى الرسمى للقوات المسلحة"/>
    <d v="2013-07-04T00:00:00"/>
    <s v="عام 2013"/>
    <s v="النصف الثاني من عام 2013"/>
    <s v="الربع الثالث من عام 2013"/>
    <s v="عهد عدلي منصور"/>
    <s v="جميع محافظات جمهورية مصر العربية"/>
    <s v="محافظات متعددة"/>
    <s v="مظاهرات 30 يونيه"/>
    <s v="بيان سياسي"/>
    <s v="بيان سياسي من المتحدث العسكرى الرسمى للقوات المسلحة بتاريخ ٢٠١٣/٠٧/٠٤"/>
    <s v="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محافظة المنيا - قسم شرطة المنيا أول - مبنى مديرية المنيا"/>
    <s v="محافظات الصعيد"/>
    <s v="محاولة إقتحام مبنى مديرية المنيا"/>
    <s v="بيان سياسي"/>
    <s v="بيان بشأن محاولة إقتحام مبنى مديرية المنيا"/>
    <s v="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جميع محافظات جمهورية مصر العربية"/>
    <s v="محافظات متعددة"/>
    <s v="بيان القوات المسلحة 3 يوليو 2013"/>
    <s v="بيان سياسي"/>
    <s v="بيان تعقيبي على بيان القوات المسلحة 3 يوليو 2013"/>
    <s v="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
    <x v="0"/>
    <x v="0"/>
    <s v="جميع القطاعات المتصلة بجمهورية مصر العربية"/>
  </r>
  <r>
    <x v="6"/>
    <s v="سلطات تنفيذية"/>
    <s v="جهات مختصة بالشئون الخارجية"/>
    <x v="7"/>
    <s v="المتحدث الرسمي لوزارة الخارجية المصرية"/>
    <d v="2013-07-04T00:00:00"/>
    <s v="عام 2013"/>
    <s v="النصف الثاني من عام 2013"/>
    <s v="الربع الثالث من عام 2013"/>
    <s v="عهد عدلي منصور"/>
    <s v="جميع محافظات جمهورية مصر العربية"/>
    <s v="محافظات متعددة"/>
    <s v="خريطة الطريق التي تم الإعلان عنها فى 3يوليو 2013 بمشاركة كافة القوي السياسية"/>
    <s v="بيان سياسي"/>
    <s v="خريطة الطريق التي تم الإعلان عنها فى 3يوليو 2013 بمشاركة كافة القوي السياسية"/>
    <s v="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
    <x v="5"/>
    <x v="1"/>
    <s v="المهتمين بالشأن المصري من مختلف دول العالم"/>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جميع محافظات جمهورية مصر العربية"/>
    <s v="محافظات متعددة"/>
    <m/>
    <s v="بيان سياسي"/>
    <s v="رسالة من السيد وزير الداخلية إلى أبناءه وزملاءه من رجال الشرطة"/>
    <s v="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
    <x v="0"/>
    <x v="0"/>
    <s v="جميع القطاعات المتصلة بجمهورية مصر العربية"/>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محافظة الجيزة - قسم شرطة الجيزة - منطقة بين السرايات"/>
    <s v="المحافظات المركزية"/>
    <s v="أحداث بين السرايات"/>
    <s v="بيان سياسي"/>
    <s v="بيان بشأن التحقيق في أحداث بين السرايات"/>
    <s v="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
    <x v="0"/>
    <x v="0"/>
    <s v="جميع القطاعات المتصلة بجمهورية مصر العربية"/>
  </r>
  <r>
    <x v="0"/>
    <s v="سلطات تنفيذية"/>
    <s v="جهات مختصة بالشئون الصحية"/>
    <x v="24"/>
    <s v="هيئة الإسعاف"/>
    <d v="2013-07-05T00:00:00"/>
    <s v="عام 2013"/>
    <s v="النصف الثاني من عام 2013"/>
    <s v="الربع الثالث من عام 2013"/>
    <s v="عهد عدلي منصور"/>
    <s v="جميع محافظات جمهورية مصر العربية"/>
    <s v="محافظات متعددة"/>
    <m/>
    <s v="بيان سياسي"/>
    <s v="الصحة: مقتل 3 وإصابة 138 شخصا حصيلة اشتباكات المحافظات"/>
    <s v="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
    <x v="0"/>
    <x v="0"/>
    <s v="جميع القطاعات المتصلة بجمهورية مصر العربية"/>
  </r>
  <r>
    <x v="1"/>
    <s v="سلطات تنفيذية"/>
    <s v="جهات مختصة بالشئون الأمنية"/>
    <x v="4"/>
    <s v="المتحدث الرسمي لوزارة الداخلية"/>
    <d v="2013-07-06T00:00:00"/>
    <s v="عام 2013"/>
    <s v="النصف الثاني من عام 2013"/>
    <s v="الربع الثالث من عام 2013"/>
    <s v="عهد عدلي منصور"/>
    <s v="محافظة مرسى مطروح - قسم شرطة الحمام - ديوان قسم الحمام"/>
    <s v="محافظات حدودية"/>
    <s v="الإعتداء على قسم الحمام"/>
    <s v="بيان سياسي"/>
    <s v="بيان بشأن الإعتداء على قسم الحمام"/>
    <s v="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
    <x v="0"/>
    <x v="0"/>
    <s v="جميع القطاعات المتصلة بجمهورية مصر العربية"/>
  </r>
  <r>
    <x v="2"/>
    <s v="سلطات تنفيذية"/>
    <s v="جهات مختصة بالشئون الحكومية"/>
    <x v="37"/>
    <s v="الهيئة العامة للاستعلامات"/>
    <d v="2013-07-07T00:00:00"/>
    <s v="عام 2013"/>
    <s v="النصف الثاني من عام 2013"/>
    <s v="الربع الثالث من عام 2013"/>
    <s v="عهد عدلي منصور"/>
    <s v="جميع محافظات جمهورية مصر العربية"/>
    <s v="محافظات متعددة"/>
    <s v="المبادرة الوطنية المطروحة لمواجهة التحديات الاقتصادية التي يواجهها الوطن بالتبرع لصندوق دعم مصر"/>
    <s v="بيان إجتماعي"/>
    <s v="الهيئة العامة للاستعلامات تشارك في حملة صندوق دعم مصر"/>
    <s v="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
    <x v="0"/>
    <x v="0"/>
    <s v="جميع القطاعات المتصلة بجمهورية مصر العربية"/>
  </r>
  <r>
    <x v="1"/>
    <s v="سلطات تنفيذية"/>
    <s v="جهات مختصة بالشئون الأمنية"/>
    <x v="4"/>
    <s v="المتحدث الرسمي لوزارة الداخلية"/>
    <d v="2013-07-07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
    <s v="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تشكيل لجنة تقصي حقائق حول أحداث الحرس الجمهوري"/>
    <s v="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7"/>
    <s v="الهيئة العامة للاستعلامات"/>
    <d v="2013-07-08T00:00:00"/>
    <s v="عام 2013"/>
    <s v="النصف الثاني من عام 2013"/>
    <s v="الربع الثالث من عام 2013"/>
    <s v="عهد عدلي منصور"/>
    <s v="جميع محافظات جمهورية مصر العربية"/>
    <s v="محافظات متعددة"/>
    <m/>
    <s v="بيان سياسي"/>
    <s v="الاستعلامات تؤكد علي تقديرها للدور الذى تقوم به وسائل الاعلام المصرية والأجنبية فى تغطية الأحداث التى تمر بها مصر"/>
    <s v="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كلمة اللواء هاني عبد اللطيف فى مؤتمر كشف حقائق أحداث الحرس الجمهوري"/>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سياسي من المتحدث الرسمي لوزارة الداخلية بتاريخ ٢٠١٣/٠٧/٠٨"/>
    <s v="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
    <x v="0"/>
    <x v="0"/>
    <s v="جميع القطاعات المتصلة بجمهورية مصر العربية"/>
  </r>
  <r>
    <x v="1"/>
    <s v="سلطات تنفيذية"/>
    <s v="جهات مختصة بالشئون الأمنية"/>
    <x v="11"/>
    <s v="المركز الإعلامي الأمني"/>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وزارة الداخلية بشأن أحداث الحرس الجمهوري"/>
    <s v="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أزهر الشريف طالب السلطات المصرية بالكشف عن حقيقة سقوط قتلى أمام دار الحرس الجمهوري بالقاهرة"/>
    <s v="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
    <x v="0"/>
    <x v="0"/>
    <s v="جميع القطاعات المتصلة بجمهورية مصر العربية"/>
  </r>
  <r>
    <x v="2"/>
    <s v="سلطات تنفيذية"/>
    <s v="جهات مختصة بالشئون الحكومية"/>
    <x v="35"/>
    <s v="المتحدث الرسمي باسم رئاسة الجمهورية"/>
    <d v="2013-07-13T00:00:00"/>
    <s v="عام 2013"/>
    <s v="النصف الثاني من عام 2013"/>
    <s v="الربع الثالث من عام 2013"/>
    <s v="عهد عدلي منصور"/>
    <s v="جميع محافظات جمهورية مصر العربية"/>
    <s v="محافظات متعددة"/>
    <m/>
    <s v="بيان سياسي"/>
    <s v="البرادعي نائبا للرئيس"/>
    <s v="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
    <x v="0"/>
    <x v="0"/>
    <s v="جميع القطاعات المتصلة بجمهورية مصر العربية"/>
  </r>
  <r>
    <x v="3"/>
    <s v="سلطات تنفيذية"/>
    <s v="جهات مختصة بالشئون الأمنية"/>
    <x v="36"/>
    <s v="المتحدث العسكرى الرسمى للقوات المسلحة"/>
    <d v="2013-07-14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استهداف مركبة على طريق العريش"/>
    <s v="بيان سياسي"/>
    <s v="استهداف مركبة على طريق العريش"/>
    <m/>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إستهداف مركبة شرطة على طريق العريش / بئر لحفن"/>
    <s v="بيان إجتماعي"/>
    <s v="بيان بشأن إستهداف مركبة شرطة على طريق العريش / بئر لحفن"/>
    <s v="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جميع محافظات جمهورية مصر العربية"/>
    <s v="محافظات متعددة"/>
    <m/>
    <s v="بيان سياسي"/>
    <s v="Discours Le commandant général de forces armées ministre de la défense \Abdel Fattah Al Sisi Avec les officies de forces armées dans le théâtre Al-Galaa le 14/7/2013"/>
    <s v="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
    <x v="5"/>
    <x v="1"/>
    <s v="المهتمين بالشأن المصري من مختلف دول العالم"/>
  </r>
  <r>
    <x v="1"/>
    <s v="سلطات تنفيذية"/>
    <s v="جهات مختصة بالشئون الأمنية"/>
    <x v="4"/>
    <s v="المتحدث الرسمي لوزارة الداخلية"/>
    <d v="2013-07-15T00:00:00"/>
    <s v="عام 2013"/>
    <s v="النصف الثاني من عام 2013"/>
    <s v="الربع الثالث من عام 2013"/>
    <s v="عهد عدلي منصور"/>
    <s v="محافظة القاهرة - قسم شرطة بولاق أبو العلا - كوبري 6 أكتوبر"/>
    <s v="المحافظات المركزية"/>
    <s v="قطع الإخوان لكوبري أكتوبر"/>
    <s v="بيان سياسي"/>
    <s v="بيان بشأن قطع الإخوان لكوبري أكتوبر"/>
    <s v="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
    <x v="0"/>
    <x v="0"/>
    <s v="جميع القطاعات المتصلة بجمهورية مصر العربية"/>
  </r>
  <r>
    <x v="3"/>
    <s v="سلطات تنفيذية"/>
    <s v="جهات مختصة بالشئون الأمنية"/>
    <x v="36"/>
    <s v="المتحدث العسكرى الرسمى للقوات المسلحة"/>
    <d v="2013-07-18T00:00:00"/>
    <s v="عام 2013"/>
    <s v="النصف الثاني من عام 2013"/>
    <s v="الربع الثالث من عام 2013"/>
    <s v="عهد عدلي منصور"/>
    <s v="جميع محافظات جمهورية مصر العربية"/>
    <s v="محافظات متعددة"/>
    <s v="تصاعد الدعوات للتظاهر غداً والتى أطلقتها تيارات سياسية مختلفة وبمناطق جغرافية متنوعة"/>
    <s v="بيان سياسي"/>
    <s v="في إطار تصاعد الدعوات للتظاهر غداً والتى أطلقتها تيارات سياسية مختلفة وبمناطق جغرافية متنوعة - تؤكد القوات المسلحة على الآتى"/>
    <s v="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
    <x v="0"/>
    <x v="0"/>
    <s v="جميع القطاعات المتصلة بجمهورية مصر العربية"/>
  </r>
  <r>
    <x v="3"/>
    <s v="سلطات تنفيذية"/>
    <s v="جهات مختصة بالشئون الأمنية"/>
    <x v="36"/>
    <s v="المتحدث العسكرى الرسمى للقوات المسلحة"/>
    <d v="2013-07-19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وات المسلحة مجددا على أن عناصر التأمين التابعين لها موجودين في أماكن ثابتة ولا يتحركون خارج هذه الأماك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محافظة البحيرة - قسم شرطة وادي الناطرون - وادي الناطرون"/>
    <s v="محافظات الدلتا"/>
    <s v="حادث أوتوبيس وادي الناطرون"/>
    <s v="بيان سياسي"/>
    <s v="بيان بشأن حادث أوتوبيس وادي الناطرو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جميع محافظات جمهورية مصر العربية"/>
    <s v="محافظات متعددة"/>
    <s v="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بيان سياسي"/>
    <s v="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
    <x v="0"/>
    <x v="0"/>
    <s v="جميع القطاعات المتصلة بجمهورية مصر العربية"/>
  </r>
  <r>
    <x v="1"/>
    <s v="سلطات تنفيذية"/>
    <s v="جهات مختصة بالشئون الأمنية"/>
    <x v="11"/>
    <s v="المركز الإعلامي الأمني"/>
    <d v="2013-07-21T00:00:00"/>
    <s v="عام 2013"/>
    <s v="النصف الثاني من عام 2013"/>
    <s v="الربع الثالث من عام 2013"/>
    <s v="عهد عدلي منصور"/>
    <s v="محافظة القاهرة - قسم شرطة المعادي - منطقة كورنيش النيل بالمعادى"/>
    <s v="المحافظات المركزية"/>
    <s v="قيام عدد من مؤيدى الرئيس المعزول محمد مرسى بالتعدى على السائق ومرافقه بالسب"/>
    <s v="بيان سياسي"/>
    <s v="بيان بشأن قيام عدد من مؤيدى الرئيس المعزول محمد مرسى بالتعدى على السائق ومرافقه بالسب"/>
    <s v="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
    <x v="0"/>
    <x v="0"/>
    <s v="جميع القطاعات المتصلة بجمهورية مصر العربية"/>
  </r>
  <r>
    <x v="1"/>
    <s v="سلطات تنفيذية"/>
    <s v="جهات مختصة بالشئون الأمنية"/>
    <x v="4"/>
    <s v="المتحدث الرسمي لوزارة الداخلية"/>
    <d v="2013-07-23T00:00:00"/>
    <s v="عام 2013"/>
    <s v="النصف الثاني من عام 2013"/>
    <s v="الربع الثالث من عام 2013"/>
    <s v="عهد عدلي منصور"/>
    <s v="جميع محافظات جمهورية مصر العربية"/>
    <s v="محافظات متعددة"/>
    <s v="مسيرات 22 يوليو 2013 للمنتمين لجماعة الأخوان المسلمين"/>
    <s v="بيان سياسي"/>
    <s v="بيان بشأن مسيرات 22 يوليو 2013 للمنتمين لجماعة الأخوان المسلمين"/>
    <s v="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
    <x v="0"/>
    <x v="0"/>
    <s v="جميع القطاعات المتصلة بجمهورية مصر العربية"/>
  </r>
  <r>
    <x v="3"/>
    <s v="سلطات تنفيذية"/>
    <s v="جهات مختصة بالشئون الأمنية"/>
    <x v="38"/>
    <s v="القيادة العامة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بيان التفويض"/>
    <s v="بيان سياسي"/>
    <s v="خطاب السيسي بطلب التفويض لمواجهة الإرهاب 24/07/2013"/>
    <s v="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
    <x v="0"/>
    <x v="0"/>
    <s v="جميع القطاعات المتصلة بجمهورية مصر العربية"/>
  </r>
  <r>
    <x v="3"/>
    <s v="سلطات تنفيذية"/>
    <s v="جهات مختصة بالشئون الأمنية"/>
    <x v="36"/>
    <s v="المتحدث العسكرى الرسمى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بيان بشأن دعوة وزير الدفاع لجمعة التفويض"/>
    <s v="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
    <x v="0"/>
    <x v="0"/>
    <s v="جميع القطاعات المتصلة بجمهورية مصر العربية"/>
  </r>
  <r>
    <x v="2"/>
    <s v="سلطات تنفيذية"/>
    <s v="جهات مختصة بالشئون الحكومية"/>
    <x v="39"/>
    <s v="مجلس الدفاع الوطنى"/>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سياسي من مجلس الدفاع الوطني بتاريخ ٢٠١٣/٠٧/٢٥"/>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مجلس الدفاع الوطنى جمهورية مصر العربية"/>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الجيش المصري يمهل الإخوان 48 ساعة للانضمام لخارطة الطريق"/>
    <s v="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جميع محافظات جمهورية مصر العربية"/>
    <s v="محافظات متعددة"/>
    <s v="دعوة الشعب المصرى للإحتشاد الجمعة 26 يوليو"/>
    <s v="بيان سياسي"/>
    <s v="بيان بشأن دعوة الشعب المصرى للإحتشاد الجمعة 26 يوليو"/>
    <s v="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محافظة كفر الشيخ"/>
    <s v="محافظات الدلتا"/>
    <s v="ضبط مرتكب واقعة إطلاق الأعيرة النارية على المتظاهرين يوم 30 يونيو 2016 بمدينة كفرالشيخ"/>
    <s v="بيان سياسي"/>
    <s v="بيان بشأن ضبط مرتكب واقعة إطلاق الأعيرة النارية على المتظاهرين يوم 30 يونيو 2016 بمدينة كفرالشيخ"/>
    <s v="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ممثلى القبائل العربية يوقعون بدمائهم وثيقة لتفويض القوات المسلحة فى مواجهة الإرهاب"/>
    <s v="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يادة العامة للقوات المسلحة على أن المتحدث العسكرى الرسمى هو وحده المنوط به إصدار التصريحات والبيانات الرسمية الخاصة بالمؤسسة العسكرية"/>
    <s v="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جيزة - قسم شرطة العمرانية - شارع الأهرام بدائرة قسم شرطة العمرانية"/>
    <s v="المحافظات المركزية"/>
    <s v="العثور على ثلاث جثث مجهولة الهوية بها آثار تعذيب داخل قطعة أرض فضاء بمنطقة العمرانية محافظة الجيزة"/>
    <s v="بيان سياسي"/>
    <s v="بيان بشأن العثور على ثلاث جثث مجهولة الهوية بها آثار تعذيب داخل قطعة أرض فضاء بمنطقة العمرانية محافظة الجيزة"/>
    <s v="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ختطاف وإحتجاز الملازم أول/ محمد محمود فاروق - الضابط بمباحث قسم شرطة مصر الجديدة ومندوب الشرطة / هانى عيد سعيد"/>
    <s v="بيان سياسي"/>
    <s v="بيان بشأن إختطاف وإحتجاز الملازم أول/ محمد محمود فاروق - الضابط بمباحث قسم شرطة مصر الجديدة ومندوب الشرطة / هانى عيد سعيد"/>
    <s v="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
    <x v="0"/>
    <x v="0"/>
    <s v="جميع القطاعات المتصلة بجمهورية مصر العربية"/>
  </r>
  <r>
    <x v="1"/>
    <s v="سلطات تنفيذية"/>
    <s v="جهات مختصة بالشئون الأمنية"/>
    <x v="27"/>
    <s v="مديرية أمن القاهرة"/>
    <d v="2013-07-26T00:00:00"/>
    <s v="عام 2013"/>
    <s v="النصف الثاني من عام 2013"/>
    <s v="الربع الثالث من عام 2013"/>
    <s v="عهد عدلي منصور"/>
    <s v="محافظة القاهرة - قسم شرطة الخليفة"/>
    <s v="المحافظات المركزية"/>
    <s v="إعتصام رابعة"/>
    <s v="بيان سياسي"/>
    <s v="بيان بشأن القبض على أحد الراغبين في الإنضمام لإعتصام رابعة وبحوزته أسلحة"/>
    <s v="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7-26T00:00:00"/>
    <s v="عام 2013"/>
    <s v="النصف الثاني من عام 2013"/>
    <s v="الربع الثالث من عام 2013"/>
    <s v="عهد عدلي منصور"/>
    <s v="محافظة دمياط"/>
    <s v="محافظات الدلتا"/>
    <s v="الاشتباكات أمام مقرات حزب الحرية والعدالة"/>
    <s v="بيان سياسي"/>
    <s v="الصحة : إصابة 6 فى اشتباكات بين مؤيدى المعزول والأهالى بدمياط"/>
    <s v="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إسكندرية - قسم شرطة العطارين - مسجد القائد إبراهيم في إسكندرية"/>
    <s v="المحافظات المركزية"/>
    <s v="أحداث طريق النصر وأحداث مسجد القائد إبراهيم"/>
    <s v="بيان سياسي"/>
    <s v="بيان بشأن أحداث مسجد القائد إبراهيم"/>
    <s v="وزارة الداخلية : مجموعة من الاخوان اعتلت مآذن مسجد القائد إبراهيم وأطلقت النيران مما أدى لوفاة 10 من الأهالى وإصابة آخرين من بينهم رجال شرطة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ارة الداخلية : قوات الأمن أطلقت قنابل الغاز المسيل للدموع لفض الاشتباكات التى أسفرت عن وفاة 21 مواطنا وإصابة آخرين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تؤكد أن تسليحها فى مواجهة كافة اعمال الشغب لا يتجاوز الغاز المسيل للدموع"/>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 إصابة 14 ضابطا منهم إثنان بطلقات نارية بالرأس حالتهما خطرة و37 من الأفراد والجنود منهم عدد كبير بطلقات نارية وخرطوش خلال أحداث الأمس"/>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محافظة الإسكندرية - قسم شرطة مدينة نصر أول ، قسم شرطة العطارين - ميدان رابعة العدوية - مسجد القائد إبراهيم"/>
    <s v="المحافظات المركزية"/>
    <s v="أحداث طريق النصر وأحداث مسجد القائد إبراهيم"/>
    <s v="بيان سياسي"/>
    <s v="بيان بشأن أحداث طريق النصر وأحداث مسجد القائد إبراهيم"/>
    <s v="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والنهضة التعقل حفاظا على الدماء"/>
    <s v="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الابتعاد عن الصراع الموجود بالشارع"/>
    <s v="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لا صحة لاستخدام غاز أعصاب فى اشتباكات النصر"/>
    <s v="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46 قتيلا و708 مصابين فى اشتباكات بمصر والداخلية والاخوان يتبادلون الاتهامات"/>
    <s v="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الصحة المصرية: 74 قتيلا و748 جريحا حصيلة اشتباكات يومين"/>
    <s v="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
    <x v="0"/>
    <x v="0"/>
    <s v="جميع القطاعات المتصلة بجمهورية مصر العربية"/>
  </r>
  <r>
    <x v="0"/>
    <s v="سلطات تنفيذية"/>
    <s v="جهات مختصة بالشئون الصحية"/>
    <x v="22"/>
    <s v="مصلحة الطب الشرعي"/>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مصدر بـ الطب الشرعى : تشريح 14 جثة حتى الآن من اشتباكات النصر "/>
    <s v="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
    <x v="0"/>
    <x v="0"/>
    <s v="جميع القطاعات المتصلة بجمهورية مصر العربية"/>
  </r>
  <r>
    <x v="2"/>
    <s v="سلطات تنفيذية"/>
    <s v="جهات مختصة بالشئون الحكومية"/>
    <x v="37"/>
    <s v="الهيئة العامة للاستعلامات"/>
    <d v="2013-07-29T00:00:00"/>
    <s v="عام 2013"/>
    <s v="النصف الثاني من عام 2013"/>
    <s v="الربع الثالث من عام 2013"/>
    <s v="عهد عدلي منصور"/>
    <s v="جميع محافظات جمهورية مصر العربية"/>
    <s v="محافظات متعددة"/>
    <s v="التجاوزات التي تم رصدها في تغطيات بعض المحطات التليفزيونية الدولية للتطورات الداخلية في مصر"/>
    <s v="بيان سياسي"/>
    <s v="بيان توضيحي بشأن بعض الممارسات الإعلامية لبعض المحطات التليفزيونية الدولية"/>
    <s v="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زام عدد من أنصار جماعة الإخوان المسلمين المعتصمين بمنطقة رابعة العدوية إقتحام قاعة المؤتمرات بمدينة نصر"/>
    <s v="بيان سياسي"/>
    <s v="بيان بشأن"/>
    <s v="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شبه جزيرة سيناء - محافظة شمال سيناء - مبنى ديوان مديرية أمن شمال سيناء"/>
    <s v="سيناء"/>
    <s v="إستهداف مبنى ديوان مديرية أمن شمال سيناء"/>
    <s v="بيان سياسي"/>
    <s v="بيان بشأن إستهداف مبنى ديوان مديرية أمن شمال سيناء"/>
    <s v="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دقهلية - قسم شرطة المنصورة أول - مدينة المنصورة أمام إستاد الجامعة"/>
    <s v="محافظات الدلتا"/>
    <s v="الإشتباكات بين الإخوان وعدد من أهالي مدينة المنصورة أمام إستاد الجامعة"/>
    <s v="بيان سياسي"/>
    <s v="بيان بشأن الإشتباكات بين الإخوان وعدد من أهالي مدينة المنصورة أمام إستاد الجامعة"/>
    <s v="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شبه جزيرة سيناء - محافظة شمال سيناء"/>
    <s v="سيناء"/>
    <s v="أحداث شمال سيناء بالتزامن مع إعتصام رابعة"/>
    <s v="بيان سياسي"/>
    <s v="بيان بشأن أحداث شمال سيناء بالتزامن مع إعتصام رابعة"/>
    <s v="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
    <x v="0"/>
    <x v="0"/>
    <s v="أهالي محافظة شمال سيناء"/>
  </r>
  <r>
    <x v="1"/>
    <s v="سلطات تنفيذية"/>
    <s v="جهات مختصة بالشئون الأمنية"/>
    <x v="27"/>
    <s v="قطاع الأمن العام"/>
    <d v="2013-07-30T00:00:00"/>
    <s v="عام 2013"/>
    <s v="النصف الثاني من عام 2013"/>
    <s v="الربع الثالث من عام 2013"/>
    <s v="عهد عدلي منصور"/>
    <s v="محافظة القاهرة - قطاع شرق طريق مصر السويس للأمن المركزى"/>
    <s v="المحافظات المركزية"/>
    <s v="إضراب مجندى قطاع شرق طريق مصر السويس للأمن المركزى عن الطعام"/>
    <s v="بيان إجتماعي"/>
    <s v="بيان بشأن إضراب مجندى قطاع شرق طريق مصر السويس للأمن المركزى عن الطعام"/>
    <s v="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
    <x v="0"/>
    <x v="0"/>
    <s v="جميع القطاعات المتصلة بجمهورية مصر العربية"/>
  </r>
  <r>
    <x v="2"/>
    <s v="سلطات تنفيذية"/>
    <s v="جهات مختصة بالشئون الحكومية"/>
    <x v="37"/>
    <s v="الهيئة العامة للاستعلامات"/>
    <d v="2013-07-31T00:00:00"/>
    <s v="عام 2013"/>
    <s v="النصف الثاني من عام 2013"/>
    <s v="الربع الثالث من عام 2013"/>
    <s v="عهد عدلي منصور"/>
    <s v="جميع محافظات جمهورية مصر العربية"/>
    <s v="محافظات متعددة"/>
    <s v="دور الهيئة العامة للإستعلامات وتحركها الخارجي وتواصلها مع المراسلين الأجانب"/>
    <s v="بيان سياسي"/>
    <s v="بيان حقائق بشأن ما أثير حول دور الهيئة العامة للإستعلامات وتحركها الخارجي وتواصلها مع المراسلين الأجانب"/>
    <s v="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
    <x v="0"/>
    <x v="0"/>
    <s v="جميع القطاعات المتصلة بجمهورية مصر العربية"/>
  </r>
  <r>
    <x v="1"/>
    <s v="سلطات تنفيذية"/>
    <s v="جهات مختصة بالشئون الأمنية"/>
    <x v="4"/>
    <s v="المتحدث الرسمي لوزارة الداخلية"/>
    <d v="2013-07-31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صام رابعة"/>
    <s v="بيان سياسي"/>
    <s v="بيان بشأن القبض على أحد الراغبين في الإنضمام لإعتصام رابعة وبحوزته أسلحة"/>
    <s v="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s v="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والنهضة"/>
    <s v="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
    <x v="0"/>
    <x v="0"/>
    <s v="جميع القطاعات المتصلة بجمهورية مصر العربية"/>
  </r>
  <r>
    <x v="1"/>
    <s v="سلطات تنفيذية"/>
    <s v="جهات مختصة بالشئون الأمنية"/>
    <x v="4"/>
    <s v="المتحدث الرسمي لوزارة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ى"/>
    <s v="بيان سياسي"/>
    <s v="بيان بشأن أحداث مدينة الإنتاج الإعلامى"/>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x v="0"/>
    <x v="0"/>
    <s v="جميع القطاعات المتصلة بجمهورية مصر العربية"/>
  </r>
  <r>
    <x v="1"/>
    <s v="سلطات تنفيذية"/>
    <s v="جهات مختصة بالشئون الأمنية"/>
    <x v="1"/>
    <s v="وزير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
    <x v="0"/>
    <x v="0"/>
    <s v="جميع القطاعات المتصلة بجمهورية مصر العربية"/>
  </r>
  <r>
    <x v="2"/>
    <s v="سلطات تنفيذية"/>
    <s v="جهات مختصة بالشئون الحكومية"/>
    <x v="35"/>
    <s v="المتحدث الرسمي باسم رئاسة الجمهورية"/>
    <d v="2013-08-03T00:00:00"/>
    <s v="عام 2013"/>
    <s v="النصف الثاني من عام 2013"/>
    <s v="الربع الثالث من عام 2013"/>
    <s v="عهد عدلي منصور"/>
    <s v="جميع محافظات جمهورية مصر العربية"/>
    <s v="محافظات متعددة"/>
    <m/>
    <s v="بيان سياسي"/>
    <s v="رئاسة الجمهورية تنفي وضع عراقيل أمام البرادعي في ممارسة عمله"/>
    <s v="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
    <x v="0"/>
    <x v="0"/>
    <s v="جميع القطاعات المتصلة بجمهورية مصر العربية"/>
  </r>
  <r>
    <x v="3"/>
    <s v="سلطات تنفيذية"/>
    <s v="جهات مختصة بالشئون الأمنية"/>
    <x v="36"/>
    <s v="المتحدث العسكرى الرسمى للقوات المسلحة"/>
    <d v="2013-08-03T00:00:00"/>
    <s v="عام 2013"/>
    <s v="النصف الثاني من عام 2013"/>
    <s v="الربع الثالث من عام 2013"/>
    <s v="عهد عدلي منصور"/>
    <s v="جميع محافظات جمهورية مصر العربية"/>
    <s v="محافظات متعددة"/>
    <m/>
    <s v="بيان سياسي"/>
    <s v="لقاء السيسي مع بعض ممثلي التيارات الدينية الإسلامية"/>
    <m/>
    <x v="0"/>
    <x v="0"/>
    <s v="جميع القطاعات المتصلة بجمهورية مصر العربية"/>
  </r>
  <r>
    <x v="1"/>
    <s v="سلطات تنفيذية"/>
    <s v="جهات مختصة بالشئون الأمنية"/>
    <x v="4"/>
    <s v="المتحدث الرسمي لوزارة الداخلية"/>
    <d v="2013-08-03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تعهد وزارة الداخلية بتوفير الحماية اللازمة للمعتصمين بميداني رابعة العدوية والنهضة"/>
    <s v="بيان سياسي"/>
    <s v="بيان بشأن تعهد وزارة الداخلية بتوفير الحماية اللازمة للمعتصمين بميداني رابعة العدوية والنهضة"/>
    <s v="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
    <x v="0"/>
    <x v="0"/>
    <s v="جميع القطاعات المتصلة بجمهورية مصر العربية"/>
  </r>
  <r>
    <x v="2"/>
    <s v="سلطات تنفيذية"/>
    <s v="جهات مختصة بالشئون الحكومية"/>
    <x v="35"/>
    <s v="بيان لمرسي من محبسه"/>
    <d v="2013-08-0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عتصامي رابعة والنهضة"/>
    <s v="بيان سياسي"/>
    <s v="مفاجأة مرسي يطالب الإخوان بفض الاعتصام ويعلن تخليه عن رئاسة الجمهورية"/>
    <s v="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
    <x v="0"/>
    <x v="0"/>
    <s v="جميع القطاعات المتصلة بجمهورية مصر العربية"/>
  </r>
  <r>
    <x v="2"/>
    <s v="سلطات تنفيذية"/>
    <s v="جهات مختصة بالشئون الحكومية"/>
    <x v="35"/>
    <s v="المتحدث الرسمي باسم رئاسة الجمهورية"/>
    <d v="2013-08-0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برادعي يلتقي عمرو موسى لمناقشة سبل الخروج من الأزمة الراهنة"/>
    <s v="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
    <x v="0"/>
    <x v="0"/>
    <s v="جميع القطاعات المتصلة بجمهورية مصر العربية"/>
  </r>
  <r>
    <x v="2"/>
    <s v="سلطات تنفيذية"/>
    <s v="جهات مختصة بالشئون الحكومية"/>
    <x v="37"/>
    <s v="الهيئة العامة للاستعلامات"/>
    <d v="2013-08-05T00:00:00"/>
    <s v="عام 2013"/>
    <s v="النصف الثاني من عام 2013"/>
    <s v="الربع الثالث من عام 2013"/>
    <s v="عهد عدلي منصور"/>
    <s v="جميع محافظات جمهورية مصر العربية"/>
    <s v="محافظات متعددة"/>
    <m/>
    <s v="بيان إجتماعي"/>
    <s v="الاستعلامات تدعو إلى إعادة تأهيل الأطفال المشاركين في الاعتصامات"/>
    <s v="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
    <x v="0"/>
    <x v="0"/>
    <s v="جميع القطاعات المتصلة بجمهورية مصر العربية"/>
  </r>
  <r>
    <x v="3"/>
    <s v="سلطات تنفيذية"/>
    <s v="جهات مختصة بالشئون الأمنية"/>
    <x v="38"/>
    <s v="القيادة العامة للقوات المسلحة"/>
    <d v="2013-08-05T00:00:00"/>
    <s v="عام 2013"/>
    <s v="النصف الثاني من عام 2013"/>
    <s v="الربع الثالث من عام 2013"/>
    <s v="عهد عدلي منصور"/>
    <s v="شبه جزيرة سيناء"/>
    <s v="سيناء"/>
    <m/>
    <s v="بيان سياسي"/>
    <s v="الرد على بيان جماعات السلفية الجهادية بسيناء"/>
    <m/>
    <x v="0"/>
    <x v="0"/>
    <s v="جميع القطاعات المتصلة بجمهورية مصر العربية"/>
  </r>
  <r>
    <x v="0"/>
    <s v="سلطات تنفيذية"/>
    <s v="جهات مختصة بالشئون الصحية"/>
    <x v="0"/>
    <s v="المتحدث الرسمي لوزارة الصحة المصرية"/>
    <d v="2013-08-05T00:00:00"/>
    <s v="عام 2013"/>
    <s v="النصف الثاني من عام 2013"/>
    <s v="الربع الثالث من عام 2013"/>
    <s v="عهد عدلي منصور"/>
    <s v="جميع محافظات جمهورية مصر العربية"/>
    <s v="محافظات متعددة"/>
    <s v="الاشتباكات أمام مقرات حزب الحرية والعدالة"/>
    <s v="بيان سياسي"/>
    <s v="الصحة : إصابة 16 حصيلة اشتباكات أمس فى طنطا ودمياط ولا وفيات"/>
    <s v="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
    <x v="0"/>
    <x v="0"/>
    <s v="جميع القطاعات المتصلة بجمهورية مصر العربية"/>
  </r>
  <r>
    <x v="1"/>
    <s v="سلطات تنفيذية"/>
    <s v="جهات مختصة بالشئون الأمنية"/>
    <x v="4"/>
    <s v="المتحدث الرسمي لوزارة الداخلية"/>
    <d v="2013-08-0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ملخص لتجاوزات إعتصام رابعة العدوية"/>
    <s v="بيان سياسي"/>
    <s v="بيان بشأن ملخص لتجاوزات إعتصام رابعة العدوية"/>
    <s v="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سماع صوت انفجارين بمنطقة الجرة"/>
    <m/>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ملابسات انفجارين بمنطقة الجرة"/>
    <m/>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 محافظة شمال سيناء - قسم الشيخ زويد - جنوب قرية التومة"/>
    <s v="سيناء"/>
    <s v="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بيان سياسي"/>
    <s v="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s v="سيناء"/>
    <m/>
    <s v="بيان سياسي"/>
    <s v="بيان بشأن إجرائات الجيش في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حظر التجوال"/>
    <s v="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في حالة طوارئ لمدة شهر إثر فض اعتصامي رابعة و النهضة بالقوة"/>
    <s v="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
    <x v="0"/>
    <x v="0"/>
    <s v="جميع القطاعات المتصلة بجمهورية مصر العربية"/>
  </r>
  <r>
    <x v="2"/>
    <s v="سلطات تنفيذية"/>
    <s v="جهات مختصة بالشئون الحكومية"/>
    <x v="8"/>
    <s v="نائب رئيس الجمهورية محمد البرادع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ستقالة البرادعي من منصب نائب الرئيس "/>
    <s v="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
    <x v="0"/>
    <x v="0"/>
    <s v="جميع القطاعات المتصلة بجمهورية مصر العربية"/>
  </r>
  <r>
    <x v="5"/>
    <s v="سلطات تنفيذية"/>
    <s v="جهات مختصة بالشئون الحكومية"/>
    <x v="6"/>
    <s v="رئيس مجلس الوزراء"/>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
    <x v="0"/>
    <x v="0"/>
    <s v="جميع القطاعات المتصلة بجمهورية مصر العربية"/>
  </r>
  <r>
    <x v="3"/>
    <s v="سلطات تنفيذية"/>
    <s v="جهات مختصة بالشئون الأمنية"/>
    <x v="36"/>
    <s v="المتحدث العسكرى الرسمى للقوات المسلحة"/>
    <d v="2013-08-14T00:00:00"/>
    <s v="عام 2013"/>
    <s v="النصف الثاني من عام 2013"/>
    <s v="الربع الثالث من عام 2013"/>
    <s v="عهد عدلي منصور"/>
    <s v="محافظات متعددة - محافظات القاهرة - الجيزة - الإسكندرية - القليوبية - السويس - البحيرة - الفيوم - بنى سويف - المنيا - أسيوط - سوهاج - شمال سيناء - جنوب سيناء - الإسماعيلية"/>
    <s v="محافظات متعددة"/>
    <s v="رابعة - النهضة"/>
    <s v="بيان سياسي"/>
    <s v="بيان حظر التجوال بعد أحداث رابعة والنهضة"/>
    <s v="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ى رابعة العدوية والنهضة"/>
    <s v="بيان سياسي"/>
    <s v="بيان هام من وزارة الداخلية حول فض إعتصامى رابعة العدوي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بشأن إستشهاد نقيب إثر فض رابعة"/>
    <s v="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فض رابعة"/>
    <s v="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فض رابع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داخلية بعض الفض"/>
    <s v="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سياسي من المتحدث الرسمي لوزارة الداخلية بتاريخ ٢٠١٣/٠٨/١٤"/>
    <s v="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جيزة - قسم شرطة الجيزة - النهضة"/>
    <s v="المحافظات المركزية"/>
    <s v="فض اعتصام رابعة والنهضة"/>
    <s v="بيان سياسي"/>
    <s v="بيان سياسي من المتحدث الرسمي لوزارة الداخلية بتاريخ ٢٠١٣/٠٨/١٤"/>
    <s v="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
    <x v="0"/>
    <x v="0"/>
    <s v="جميع القطاعات المتصلة بجمهورية مصر العربية"/>
  </r>
  <r>
    <x v="1"/>
    <s v="سلطات تنفيذية"/>
    <s v="جهات مختصة بالشئون الأمنية"/>
    <x v="11"/>
    <s v="المركز الإعلامي الأمن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وزارة الداخلية بشأن شهداء الشرطة في الفض"/>
    <s v="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
    <x v="0"/>
    <x v="0"/>
    <s v="جميع القطاعات المتصلة بجمهورية مصر العربية"/>
  </r>
  <r>
    <x v="6"/>
    <s v="سلطات تنفيذية"/>
    <s v="جهات مختصة بالشئون الخارجية"/>
    <x v="7"/>
    <s v="المتحدث الرسمي لوزارة الخارجي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فض إعتصامي رابعة والنهضة"/>
    <s v="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
    <x v="5"/>
    <x v="1"/>
    <s v="المهتمين بالشأن المصري من مختلف دول العالم"/>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الاشتباكات التى جرت بين قوات الأمن وأنصار الإخوان بمدينتى طنطا والمحلة الكبرى"/>
    <s v="بيان سياسي"/>
    <s v="الصحة : إصابة 11 بينهم 3 من قوات أمن الغربية بالاشتباكات"/>
    <s v="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وقع أخبار التلفزيون المصري نقل عن فتح الله قوله في بيان أصدرته وزارة الصحة اليوم"/>
    <s v="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تابع لبيان وزارة الصحة"/>
    <s v="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فض اعتصام رابعة والنهضة"/>
    <s v="بيان سياسي"/>
    <s v="الصحة: 7 وفيات و96 مصاباً فى اشتباكات متفرقة بالمحافظات"/>
    <s v="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35 حالة وفاة و2001 مصاب حصيلة اشتباكات اليوم"/>
    <s v="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78 قتيلا حصيلة أحداث فض اعتصامي الإخوان في رابعة والنهضة"/>
    <s v="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
    <x v="0"/>
    <x v="0"/>
    <s v="جميع القطاعات المتصلة بجمهورية مصر العربية"/>
  </r>
  <r>
    <x v="0"/>
    <s v="سلطات تنفيذية"/>
    <s v="جهات مختصة بالشئون الصحية"/>
    <x v="24"/>
    <s v="رئيس هيئة إسعاف مصر محمد سلطان"/>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الصحة بسوهاج: قتيلان و35 مصاباً فى اشتباكات ميدان الثقافة"/>
    <s v="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مديرية الصحة بسوهاج: حالتا وفاة و45 حالة إصابة فى اشتباكات اليوم"/>
    <s v="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
    <x v="0"/>
    <x v="0"/>
    <s v="جميع القطاعات المتصلة بجمهورية مصر العربية"/>
  </r>
  <r>
    <x v="7"/>
    <s v="سلطات دينية"/>
    <s v="جهات مختصة بالشئون الدينية"/>
    <x v="9"/>
    <s v="المركز الإعلامي للأزهر الشريف"/>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أزهر يتبرأ من عملية فض اعتصامي رابعة والنهضة"/>
    <s v="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أهر"/>
    <s v="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
    <x v="0"/>
    <x v="0"/>
    <s v="جميع القطاعات المتصلة بجمهورية مصر العربية"/>
  </r>
  <r>
    <x v="2"/>
    <s v="سلطات تنفيذية"/>
    <s v="جهات مختصة بالشئون الحكومية"/>
    <x v="35"/>
    <s v="المتحدث الرسمي باسم رئاسة الجمهو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عدلي منصور يعلن قبول استقالة البرادعي من منصب نائب الرئيس "/>
    <s v="صدق السيد الرئيس عدلي منصور على خطاب الاستقالة الموجه من الدكتور محمد البرادعي نائب رئيس الجمهورية للعلاقات الدولية في الساعة الرابعة عصر اليوم"/>
    <x v="0"/>
    <x v="0"/>
    <s v="جميع القطاعات المتصلة بجمهورية مصر العربية"/>
  </r>
  <r>
    <x v="1"/>
    <s v="سلطات تنفيذية"/>
    <s v="جهات مختصة بالشئون الأمنية"/>
    <x v="4"/>
    <s v="المتحدث الرسمي لوزارة الداخل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تشييع جنازة شهداء الشرطة بالفض"/>
    <s v="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
    <x v="0"/>
    <x v="0"/>
    <s v="جميع القطاعات المتصلة بجمهورية مصر العربية"/>
  </r>
  <r>
    <x v="0"/>
    <s v="سلطات تنفيذية"/>
    <s v="جهات مختصة بالشئون الصحية"/>
    <x v="0"/>
    <s v="الدكتور محمد فتح الله 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لمصرية: 149 قتيلاً و1403 مصابين حصيلة الاشتباكات ومقتل ابنة البلتاجي في رابعة العدوية "/>
    <s v="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
    <x v="0"/>
    <x v="0"/>
    <s v="جميع القطاعات المتصلة بجمهورية مصر العربية"/>
  </r>
  <r>
    <x v="0"/>
    <s v="سلطات تنفيذية"/>
    <s v="جهات مختصة بالشئون الصحية"/>
    <x v="0"/>
    <s v="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رتفاع حصيلة الاشتباكات منذ الأمس إلى 578 قتيلا و4201 جريح"/>
    <s v="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
    <x v="0"/>
    <x v="0"/>
    <s v="جميع القطاعات المتصلة بجمهورية مصر العربية"/>
  </r>
  <r>
    <x v="2"/>
    <s v="سلطات تنفيذية"/>
    <s v="جهات مختصة بالشئون الحكومية"/>
    <x v="37"/>
    <s v="الهيئة العامة للاستعلامات"/>
    <d v="2013-08-16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 رابعة والنهضة"/>
    <s v="بيان سياسي"/>
    <s v="بيان الهيئة العامة للاستعلامات عن فض الاعتصامين بميدانى رابعة العدوية و النهضة "/>
    <s v="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
    <x v="0"/>
    <x v="0"/>
    <s v="جميع القطاعات المتصلة بجمهورية مصر العربية"/>
  </r>
  <r>
    <x v="3"/>
    <s v="سلطات تنفيذية"/>
    <s v="جهات مختصة بالشئون الأمنية"/>
    <x v="38"/>
    <s v="القيادة العامة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قوات المسلحة تلقي القبض على أعداد أخرى من الإ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تداول الالكتروني من بعض المواقع لوثيقة صادرة من إدارة المخابرات الحربية والاستطلاع بشأن ما اسمه الاعداد والتجهيز للعملية ناصر 37 يوم 1-2-2013"/>
    <m/>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فض رابعة"/>
    <s v="بيان سياسي"/>
    <s v="بيان حذر التجول بعد فض رابعة والنهضة"/>
    <s v="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إشتباكات رجال الداخلية مع الإخوان"/>
    <s v="بيان سياسي"/>
    <s v="بيان بشأن إشتباكات رجال الداخلية مع الإخوان"/>
    <s v="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بورسعيد - قسم شرطة العرب - مديرية أمن بورسعيد"/>
    <s v="مدن القناة"/>
    <s v="محاولة إقتحام قسم شرطة العرب بمديرية أمن بورسعيد"/>
    <s v="بيان سياسي"/>
    <s v="بيان بشأن محاولة إقتحام قسم شرطة العرب بمديرية أمن بورسعيد"/>
    <s v="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القاهرة - قسم شرطة الأزبكية - رمسيس"/>
    <s v="المحافظات المركزية"/>
    <s v="حادثة إطلاق النار على المواطنين في رمسيس 16 أغسطس 2013"/>
    <s v="بيان سياسي"/>
    <s v="بيان بشأن حادثة إطلاق النار على المواطنين في رمسيس 16 أغسطس 2013"/>
    <s v="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
    <x v="0"/>
    <x v="0"/>
    <s v="جميع القطاعات المتصلة بجمهورية مصر العربية"/>
  </r>
  <r>
    <x v="1"/>
    <s v="سلطات تنفيذية"/>
    <s v="جهات مختصة بالشئون الأمنية"/>
    <x v="11"/>
    <s v="المركز الإعلامي الأمني"/>
    <d v="2013-08-16T00:00:00"/>
    <s v="عام 2013"/>
    <s v="النصف الثاني من عام 2013"/>
    <s v="الربع الثالث من عام 2013"/>
    <s v="عهد عدلي منصور"/>
    <s v="محافظة بورسعيد - قسم شرطة العرب"/>
    <s v="مدن القناة"/>
    <s v="محاولة إقتحام قسم شرطة العرب بمديرية أمن بورسعيد"/>
    <s v="بيان سياسي"/>
    <s v="بيان وزارة الداخلية بشأن محاولة إقتحام قسم شرطة العرب بمديرية أمن بورسعيد"/>
    <s v="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2"/>
    <s v="سلطات تنفيذية"/>
    <s v="جهات مختصة بالشئون الحكومية"/>
    <x v="37"/>
    <s v="الهيئة العامة للاستعلامات"/>
    <d v="2013-08-17T00:00:00"/>
    <s v="عام 2013"/>
    <s v="النصف الثاني من عام 2013"/>
    <s v="الربع الثالث من عام 2013"/>
    <s v="عهد عدلي منصور"/>
    <s v="جميع محافظات جمهورية مصر العربية"/>
    <s v="محافظات متعددة"/>
    <s v="الأحداث في مصر"/>
    <s v="بيان سياسي"/>
    <s v="بيان من الهيئة العامة للاستعلامات بشأن الأحداث في مصر"/>
    <s v="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محافظة القاهرة - قسم شرطة الأزبكية - مسجد الفتح - رمسيس"/>
    <s v="المحافظات المركزية"/>
    <s v="أحداث رمسيس الأولى"/>
    <s v="بيان سياسي"/>
    <s v="بيان بشأن أحداث رمسيس الأولى"/>
    <s v="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شبه جزيرة سيناء - محافظة شمال سيناء - قسم شرطة رفح - رفح ، العريش"/>
    <s v="سيناء"/>
    <m/>
    <s v="بيان سياسي"/>
    <s v="الإشاعة بتفجيرات في رفح و العريش"/>
    <m/>
    <x v="0"/>
    <x v="0"/>
    <s v="جميع القطاعات المتصلة بجمهورية مصر العربية"/>
  </r>
  <r>
    <x v="1"/>
    <s v="سلطات تنفيذية"/>
    <s v="جهات مختصة بالشئون الأمنية"/>
    <x v="4"/>
    <s v="المتحدث الرسمي لوزارة الداخلية"/>
    <d v="2013-08-17T00:00:00"/>
    <s v="عام 2013"/>
    <s v="النصف الثاني من عام 2013"/>
    <s v="الربع الثالث من عام 2013"/>
    <s v="عهد عدلي منصور"/>
    <s v="جميع محافظات جمهورية مصر العربية"/>
    <s v="محافظات متعددة"/>
    <s v="توابع فض رابعة"/>
    <s v="بيان سياسي"/>
    <s v="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
    <s v="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
    <x v="0"/>
    <x v="0"/>
    <s v="جميع القطاعات المتصلة بجمهورية مصر العربية"/>
  </r>
  <r>
    <x v="6"/>
    <s v="سلطات تنفيذية"/>
    <s v="جهات مختصة بالشئون الخارجية"/>
    <x v="7"/>
    <s v="المتحدث الرسمي لوزارة الخارجية المصرية"/>
    <d v="2013-08-17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البيان الصادر أمس 15 الجاري عن وزارة العلاقات الدولية والتعاون الجنوب افريقية"/>
    <s v="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
    <x v="5"/>
    <x v="1"/>
    <s v="المهتمين بالشأن المصري من مختلف دول العالم"/>
  </r>
  <r>
    <x v="3"/>
    <s v="سلطات تنفيذية"/>
    <s v="جهات مختصة بالشئون الأمنية"/>
    <x v="36"/>
    <s v="المتحدث العسكرى الرسمى للقوات المسلحة"/>
    <d v="2013-08-18T00:00:00"/>
    <s v="عام 2013"/>
    <s v="النصف الثاني من عام 2013"/>
    <s v="الربع الثالث من عام 2013"/>
    <s v="عهد عدلي منصور"/>
    <s v="جميع محافظات جمهورية مصر العربية"/>
    <s v="محافظات متعددة"/>
    <s v="المعلومات المغلوطة عن وضع اللواء محمد العصار تحت الإقامة الجبرية"/>
    <s v="بيان سياسي"/>
    <s v="بيان بشأن نشر صفحة رصد معلومات مغلوطة عن وضع اللواء محمد العصار تحت الإقامة الجبرية"/>
    <m/>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
    <x v="0"/>
    <x v="0"/>
    <s v="جميع القطاعات المتصلة بجمهورية مصر العربية"/>
  </r>
  <r>
    <x v="3"/>
    <s v="سلطات تنفيذية"/>
    <s v="جهات مختصة بالشئون الأمنية"/>
    <x v="36"/>
    <s v="المتحدث العسكرى الرسمى للقوات المسلحة"/>
    <d v="2013-08-19T00:00:00"/>
    <s v="عام 2013"/>
    <s v="النصف الثاني من عام 2013"/>
    <s v="الربع الثالث من عام 2013"/>
    <s v="عهد عدلي منصور"/>
    <s v="جميع محافظات جمهورية مصر العربية"/>
    <s v="محافظات متعددة"/>
    <s v="رابعة - النهضة"/>
    <s v="بيان سياسي"/>
    <s v="كلمة السيسي بعد أحداث فض اعتصام رابعة 18/08/2013"/>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s v="سيناء"/>
    <m/>
    <s v="بيان سياسي"/>
    <s v="بيان بشأن فيام قائد الجيش الثاني بعقد لقاء مع شيوخ وعوائل القبائل بشمال سيناء"/>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 قسم شرطة العريش أول - العريش"/>
    <s v="سيناء"/>
    <m/>
    <s v="بيان سياسي"/>
    <s v="قوات الجيش الثاني تلقي القبض على 3 إرهابيين بالعريش"/>
    <m/>
    <x v="0"/>
    <x v="0"/>
    <s v="جميع القطاعات المتصلة بجمهورية مصر العربية"/>
  </r>
  <r>
    <x v="1"/>
    <s v="سلطات تنفيذية"/>
    <s v="جهات مختصة بالشئون الأمنية"/>
    <x v="4"/>
    <s v="المتحدث الرسمي لوزارة الداخلية"/>
    <d v="2013-08-19T00:00:00"/>
    <s v="عام 2013"/>
    <s v="النصف الثاني من عام 2013"/>
    <s v="الربع الثالث من عام 2013"/>
    <s v="عهد عدلي منصور"/>
    <s v="شبه جزيرة سيناء - محافظة شمال سيناء"/>
    <s v="سيناء"/>
    <s v="إرهاب شمال سيناء في توابع فض رابعة"/>
    <s v="بيان سياسي"/>
    <s v="بيان بشأن إرهاب شمال سيناء في توابع فض رابعة"/>
    <s v="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
    <x v="0"/>
    <x v="0"/>
    <s v="أهالي محافظة شمال سيناء"/>
  </r>
  <r>
    <x v="6"/>
    <s v="سلطات تنفيذية"/>
    <s v="جهات مختصة بالشئون الخارجية"/>
    <x v="7"/>
    <s v="المتحدث الرسمي لوزارة الخارجية المصرية"/>
    <d v="2013-08-1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مساعد وزير الخارجية يجتمع بالسفراء الأوروبيين لشرح التطورات الجارية في مصر"/>
    <s v="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
    <x v="5"/>
    <x v="1"/>
    <s v="المهتمين بالشأن المصري من مختلف دول العالم"/>
  </r>
  <r>
    <x v="3"/>
    <s v="سلطات تنفيذية"/>
    <s v="جهات مختصة بالشئون الأمنية"/>
    <x v="42"/>
    <s v="قيادة الجيش الثاني الميدانى"/>
    <d v="2013-08-20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تداهم عددا من البؤر الإجرامية بشمال سيناء"/>
    <s v="قوات الجيش الثاني تداهم عددا من البؤر الإجرامية بشمال سيناء وتلقي القبض على 11 إرهابي بينهم فردين فلسطينيين"/>
    <x v="0"/>
    <x v="0"/>
    <s v="جميع القطاعات المتصلة بجمهورية مصر العربية"/>
  </r>
  <r>
    <x v="1"/>
    <s v="سلطات تنفيذية"/>
    <s v="جهات مختصة بالشئون الأمنية"/>
    <x v="4"/>
    <s v="المتحدث الرسمي لوزارة الداخلية"/>
    <d v="2013-08-20T00:00:00"/>
    <s v="عام 2013"/>
    <s v="النصف الثاني من عام 2013"/>
    <s v="الربع الثالث من عام 2013"/>
    <s v="عهد عدلي منصور"/>
    <s v="محافظة القاهرة - قسم شرطة مدينة نصر أول - مدينة نصر"/>
    <s v="المحافظات المركزية"/>
    <s v="البيان الصادر من الوزارة بشأن ضبط مرشد جماعة الإخوان محمد بديع بإحدى الشقق السكنية"/>
    <s v="بيان سياسي"/>
    <s v="البيان الصادر من الوزارة بشأن ضبط مرشد جماعة الإخوان محمد بديع بإحدى الشقق السكنية"/>
    <s v="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
    <x v="0"/>
    <x v="0"/>
    <s v="جميع القطاعات المتصلة بجمهورية مصر العربية"/>
  </r>
  <r>
    <x v="0"/>
    <s v="سلطات تنفيذية"/>
    <s v="جهات مختصة بالشئون الصحية"/>
    <x v="0"/>
    <s v="المتحدث الرسمي لوزارة الصحة المصرية"/>
    <d v="2013-08-2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مصدر طبى: 52 جثة مجهولة حصيلة فض رابعة والنهضة ورمسيس و15 مايو"/>
    <s v="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
    <x v="0"/>
    <x v="0"/>
    <s v="جميع القطاعات المتصلة بجمهورية مصر العربية"/>
  </r>
  <r>
    <x v="3"/>
    <s v="سلطات تنفيذية"/>
    <s v="جهات مختصة بالشئون الأمنية"/>
    <x v="38"/>
    <s v="القيادة العامة للقوات المسلحة"/>
    <d v="2013-08-21T00:00:00"/>
    <s v="عام 2013"/>
    <s v="النصف الثاني من عام 2013"/>
    <s v="الربع الثالث من عام 2013"/>
    <s v="عهد عدلي منصور"/>
    <s v="محافظة الإسكندرية - قسم شرطة سيدي جابر - مسجد سيدي جابر الشيخ بسيجي جابر بالإسكندرية"/>
    <s v="المحافظات المركزية"/>
    <m/>
    <s v="بيان سياسي"/>
    <s v="قوات المنطقة الشمالية تلقي القبض على 3 عناصر تابعة لجماعات إرهابية بعد إستهدافهم كمين مشترك للجيش والشرطة بحي سيدي جابر"/>
    <m/>
    <x v="0"/>
    <x v="0"/>
    <s v="جميع القطاعات المتصلة بجمهورية مصر العربية"/>
  </r>
  <r>
    <x v="3"/>
    <s v="سلطات تنفيذية"/>
    <s v="جهات مختصة بالشئون الأمنية"/>
    <x v="36"/>
    <s v="المتحدث العسكرى الرسمى للقوات المسلحة"/>
    <d v="2013-08-21T00:00:00"/>
    <s v="عام 2013"/>
    <s v="النصف الثاني من عام 2013"/>
    <s v="الربع الثالث من عام 2013"/>
    <s v="عهد عدلي منصور"/>
    <s v="جميع محافظات جمهورية مصر العربية"/>
    <s v="محافظات متعددة"/>
    <m/>
    <s v="بيان سياسي"/>
    <s v="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s v="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
    <x v="0"/>
    <x v="0"/>
    <s v="جميع القطاعات المتصلة بجمهورية مصر العربية"/>
  </r>
  <r>
    <x v="3"/>
    <s v="سلطات تنفيذية"/>
    <s v="جهات مختصة بالشئون الأمنية"/>
    <x v="42"/>
    <s v="قيادة الجيش الثاني الميدانى"/>
    <d v="2013-08-21T00:00:00"/>
    <s v="عام 2013"/>
    <s v="النصف الثاني من عام 2013"/>
    <s v="الربع الثالث من عام 2013"/>
    <s v="عهد عدلي منصور"/>
    <s v="جميع محافظات جمهورية مصر العربية"/>
    <s v="محافظات متعددة"/>
    <m/>
    <s v="بيان سياسي"/>
    <s v="قوات الجيش الثاني تلقى القبض على 24 فرد من العانصر الارهابية "/>
    <m/>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بورسعيد"/>
    <s v="مدن القناة"/>
    <s v="بيان بشأن القبض على عنصر إخواني"/>
    <s v="بيان سياسي"/>
    <s v="بيان بشأن القبض على العنصر الإخواني المتسبب في أحداث قسم شرطة العرب ببورسعيد"/>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القاهرة - قسم شرطة الساحل"/>
    <s v="المحافظات المركزية"/>
    <s v="توابع فض رابعة"/>
    <s v="بيان سياسي"/>
    <s v="بيان بشأن القبض على أحد المتواجدين برابعة وقت الفض"/>
    <s v="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
    <x v="0"/>
    <x v="0"/>
    <s v="جميع القطاعات المتصلة بجمهورية مصر العربية"/>
  </r>
  <r>
    <x v="1"/>
    <s v="سلطات تنفيذية"/>
    <s v="جهات مختصة بالشئون الأمنية"/>
    <x v="11"/>
    <s v="المركز الإعلامي الأمني"/>
    <d v="2013-08-21T00:00:00"/>
    <s v="عام 2013"/>
    <s v="النصف الثاني من عام 2013"/>
    <s v="الربع الثالث من عام 2013"/>
    <s v="عهد عدلي منصور"/>
    <s v="محافظة بورسعيد - قسم شرطة العرب"/>
    <s v="مدن القنا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ى لوزارة الداخلية"/>
    <d v="2013-08-22T00:00:00"/>
    <s v="عام 2013"/>
    <s v="النصف الثاني من عام 2013"/>
    <s v="الربع الثالث من عام 2013"/>
    <s v="عهد عدلي منصور"/>
    <s v="جميع محافظات جمهورية مصر العربية"/>
    <s v="محافظات متعددة"/>
    <s v="القبض على الدكتور احمد عارف المتحدث الإعلامي باسم جماعة الإخوان"/>
    <s v="بيان سياسي"/>
    <s v="بيان بشأن القبض على الدكتور احمد عارف المتحدث الإعلامي باسم جماعة الإخوان"/>
    <s v="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2T00:00:00"/>
    <s v="عام 2013"/>
    <s v="النصف الثاني من عام 2013"/>
    <s v="الربع الثالث من عام 2013"/>
    <s v="عهد عدلي منصور"/>
    <s v="محافظة الجيزة - قسم شرطة الجيزة - كلية هندسة جامعة القاهرة"/>
    <s v="المحافظات المركزية"/>
    <s v="تمشيط منطقة ميدان النهضة والأماكن المتاخمة له"/>
    <s v="بيان سياسي"/>
    <s v="بيان بشأن تمشيط منطقة ميدان النهضة والأماكن المتاخمة له"/>
    <s v="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
    <x v="0"/>
    <x v="0"/>
    <s v="جميع القطاعات المتصلة بجمهورية مصر العربية"/>
  </r>
  <r>
    <x v="1"/>
    <s v="سلطات تنفيذية"/>
    <s v="جهات مختصة بالشئون الأمنية"/>
    <x v="11"/>
    <s v="المركز الإعلامي الأمني"/>
    <d v="2013-08-22T00:00:00"/>
    <s v="عام 2013"/>
    <s v="النصف الثاني من عام 2013"/>
    <s v="الربع الثالث من عام 2013"/>
    <s v="عهد عدلي منصور"/>
    <s v="جميع محافظات جمهورية مصر العربية"/>
    <s v="محافظات متعدد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جميع محافظات جمهورية مصر العربية"/>
    <s v="محافظات متعددة"/>
    <s v="مسيرات محدودة لعدد من المنتمين لتنظيم الإخوان"/>
    <s v="بيان سياسي"/>
    <s v="بيان بشأن مسيرات محدودة لعدد من المنتمين لتنظيم الإخوان"/>
    <s v="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محافظة أسوان"/>
    <s v="محافظات الصعيد"/>
    <s v="بيان بشأن القبض على العنصر الإخواني المتسبب في أحداث مديرية أمن أسوان"/>
    <s v="بيان سياسي"/>
    <s v="بيان بشأن القبض على العنصر الإخواني المتسبب في أحداث مديرية أمن أسوان"/>
    <s v="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
    <x v="0"/>
    <x v="0"/>
    <s v="جميع القطاعات المتصلة بجمهورية مصر العربية"/>
  </r>
  <r>
    <x v="3"/>
    <s v="سلطات تنفيذية"/>
    <s v="جهات مختصة بالشئون الأمنية"/>
    <x v="42"/>
    <s v="قيادة الجيش الثاني الميدانى"/>
    <d v="2013-08-24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الميداني وحرس الحدود يلقيان القبض على 5 أفراد من العناصر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أسوان - مقرات الشرطة بمديرية أمن أسوان"/>
    <s v="محافظات الصعيد"/>
    <s v="التعدى على قوات ومقرات الشرطة بمديرية أمن أسوان"/>
    <s v="بيان سياسي"/>
    <s v="بيان بشأن التعدى على قوات ومقرات الشرطة بمديرية أمن أسوان"/>
    <s v="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المعادي - زهراء المعادي"/>
    <s v="المحافظات المركزية"/>
    <s v="القبض على محمد صلاح سلطان وسامحي مصطفى"/>
    <s v="بيان سياسي"/>
    <s v="بيان بشأن القبض على محمد صلاح سلطان وسامحي مصطفى"/>
    <s v="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مصر الجديدة - مصر الجديدة"/>
    <s v="المحافظات المركزية"/>
    <s v="القبض على الدكتور / أسامة يس عبد الوهاب محمد القيادى بجماعة الإخوان ووزير الشباب السابق "/>
    <s v="بيان سياسي"/>
    <s v="بيان بشأن القبض على الدكتور / أسامة يس عبد الوهاب محمد القيادى بجماعة الإخوان ووزير الشباب السابق "/>
    <s v="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
    <x v="0"/>
    <x v="0"/>
    <s v="جميع القطاعات المتصلة بجمهورية مصر العربية"/>
  </r>
  <r>
    <x v="4"/>
    <s v="سلطات دينية"/>
    <s v="جهات مختصة بالشئون الدينية"/>
    <x v="19"/>
    <s v="الطائفة الإنجيلية"/>
    <d v="2013-08-28T00:00:00"/>
    <s v="عام 2013"/>
    <s v="النصف الثاني من عام 2013"/>
    <s v="الربع الثالث من عام 2013"/>
    <s v="عهد عدلي منصور"/>
    <s v="جميع محافظات جمهورية مصر العربية"/>
    <s v="محافظات متعددة"/>
    <m/>
    <s v="بيان سياسي"/>
    <s v="الطائفة الإنجيلية تؤيد خارطة الطريق وتدين التطاول علي شيخ الأزهر"/>
    <s v="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جميع محافظات جمهورية مصر العربية"/>
    <s v="محافظات متعددة"/>
    <s v="مسيرات الإخوان في 30 أغسطس 2013"/>
    <s v="بيان سياسي"/>
    <s v="بيان بشأن مسيرات الإخوان في 30 أغسطس 2013"/>
    <s v="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محافظة القاهرة - قسم شرطة مترو العتبة - محطة مترو العتبة"/>
    <s v="المحافظات المركزية"/>
    <s v="مظاهرات الإخوان بمترو العتبة"/>
    <s v="بيان سياسي"/>
    <s v="بيان بشـن مظاهرات الإخوان بمترو العتبة"/>
    <s v="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
    <x v="0"/>
    <x v="0"/>
    <s v="جميع القطاعات المتصلة بجمهورية مصر العربية"/>
  </r>
  <r>
    <x v="0"/>
    <s v="سلطات تنفيذية"/>
    <s v="جهات مختصة بالشئون الصحية"/>
    <x v="0"/>
    <s v="المتحدث الرسمي لوزارة الصحة المصرية"/>
    <d v="2013-08-29T00:00:00"/>
    <s v="عام 2013"/>
    <s v="النصف الثاني من عام 2013"/>
    <s v="الربع الثالث من عام 2013"/>
    <s v="عهد عدلي منصور"/>
    <s v="جميع محافظات جمهورية مصر العربية"/>
    <s v="محافظات متعددة"/>
    <m/>
    <s v="بيان سياسي"/>
    <s v="المسلمانى وحجى والرباط فى اجتماع ثلاثى لمناقشة الأوضاع الصحية"/>
    <s v="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جميع محافظات جمهورية مصر العربية"/>
    <s v="محافظات متعددة"/>
    <s v="مظاهرات 30 أغسطس 2013"/>
    <s v="بيان سياسي"/>
    <s v="بيان تفصيلى بأهم ما تصدر المشهد"/>
    <s v="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محافظة القاهرة - قسم شرطة النزهة الجديدة - نقطة شرطة النزهة الجديدة"/>
    <s v="المحافظات المركزية"/>
    <s v="قيام سيارتين بإطلاق نار عشوائي تجاه نقطة شرطة النزهة الجديدة"/>
    <s v="بيان سياسي"/>
    <s v="بيان بشأن قيام سيارتين بإطلاق نار عشوائي تجاه نقطة شرطة النزهة الجديدة"/>
    <s v="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محافظة الإسكندرية - قسم شرطة برج العرب - منطقة كينج مريوط بالاسكندرية"/>
    <s v="المحافظات المركزية"/>
    <s v="البيان الصادر من الوزارة بشأن ضبط صبحي صالح"/>
    <s v="بيان سياسي"/>
    <s v="البيان الصادر من الوزارة بشأن ضبط صبحي صالح"/>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شبه جزيرة سيناء - محافظة شمال سيناء"/>
    <s v="سيناء"/>
    <s v="القبض على عادل حبارة"/>
    <s v="بيان سياسي"/>
    <s v="بيان القبض على عادل حبارة"/>
    <s v="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جميع محافظات جمهورية مصر العربية"/>
    <s v="محافظات متعددة"/>
    <s v="القبض على صبحى صالح القيادى بتنظيم الإخوان"/>
    <s v="بيان سياسي"/>
    <s v="بيان بشأن القبض على صبحى صالح القيادى بتنظيم الإخوان"/>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فيوم - قسم شرطة الفيوم - طريق الفيوم الصحراوي"/>
    <s v="محافظات الصعيد"/>
    <m/>
    <s v="بيان سياسي"/>
    <s v="القبض على 3 من عناصر الإخوان"/>
    <m/>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سويس"/>
    <s v="مدن القناة"/>
    <m/>
    <s v="بيان سياسي"/>
    <s v="الحكم العسكري في أحداث السويس"/>
    <m/>
    <x v="0"/>
    <x v="0"/>
    <s v="جميع القطاعات المتصلة بجمهورية مصر العربية"/>
  </r>
  <r>
    <x v="1"/>
    <s v="سلطات تنفيذية"/>
    <s v="جهات مختصة بالشئون الأمنية"/>
    <x v="11"/>
    <s v="المركز الإعلامي الأمني"/>
    <d v="2013-09-02T00:00:00"/>
    <s v="عام 2013"/>
    <s v="النصف الثاني من عام 2013"/>
    <s v="الربع الثالث من عام 2013"/>
    <s v="عهد عدلي منصور"/>
    <s v="محافظة القاهرة - قسم شرطة التجمع الخامس - منطقة التجمع الخامس بالقاهرة الجديدة"/>
    <s v="المحافظات المركزي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
    <x v="0"/>
    <x v="0"/>
    <s v="جميع القطاعات المتصلة بجمهورية مصر العربية"/>
  </r>
  <r>
    <x v="3"/>
    <s v="سلطات تنفيذية"/>
    <s v="جهات مختصة بالشئون الأمنية"/>
    <x v="38"/>
    <s v="القيادة العامة للقوات المسلحة"/>
    <d v="2013-09-03T00:00:00"/>
    <s v="عام 2013"/>
    <s v="النصف الثاني من عام 2013"/>
    <s v="الربع الثالث من عام 2013"/>
    <s v="عهد عدلي منصور"/>
    <s v="شبه جزيرة سيناء"/>
    <s v="سيناء"/>
    <m/>
    <s v="بيان سياسي"/>
    <s v="مقل وإصابة 23 ارهابي في غارات حوية بسيناء"/>
    <m/>
    <x v="0"/>
    <x v="0"/>
    <s v="جميع القطاعات المتصلة بجمهورية مصر العربية"/>
  </r>
  <r>
    <x v="1"/>
    <s v="سلطات تنفيذية"/>
    <s v="جهات مختصة بالشئون الأمنية"/>
    <x v="11"/>
    <s v="المركز الإعلامي الأمني"/>
    <d v="2013-09-03T00:00:00"/>
    <s v="عام 2013"/>
    <s v="النصف الثاني من عام 2013"/>
    <s v="الربع الثالث من عام 2013"/>
    <s v="عهد عدلي منصور"/>
    <s v="محافظة المنيا - قسم شرطة بندر المنيا"/>
    <s v="محافظات الصعيد"/>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الرئاسة المصرية تؤكد أنها لن تسمح للإرهاب أن يطل من جديد"/>
    <s v="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
    <x v="0"/>
    <x v="0"/>
    <s v="جميع القطاعات المتصلة بجمهورية مصر العربية"/>
  </r>
  <r>
    <x v="3"/>
    <s v="سلطات تنفيذية"/>
    <s v="جهات مختصة بالشئون الأمنية"/>
    <x v="38"/>
    <s v="القيادة العامة للقوات المسلحة"/>
    <d v="2013-09-05T00:00:00"/>
    <s v="عام 2013"/>
    <s v="النصف الثاني من عام 2013"/>
    <s v="الربع الثالث من عام 2013"/>
    <s v="عهد عدلي منصور"/>
    <s v="شبه جزيرة سيناء - محافظة شمال سيناء"/>
    <s v="سيناء"/>
    <m/>
    <s v="بيان سياسي"/>
    <s v="القبض على اخواني متهم بالتحريض على مهاجمة اقسام الشرط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3-09-05T00:00:00"/>
    <s v="عام 2013"/>
    <s v="النصف الثاني من عام 2013"/>
    <s v="الربع الثالث من عام 2013"/>
    <s v="عهد عدلي منصور"/>
    <s v="جميع محافظات جمهورية مصر العربية"/>
    <s v="محافظات متعددة"/>
    <s v="المحاولة الآثمة لاغتيال وزير الداخلية"/>
    <s v="بيان سياسي"/>
    <s v="القوات المسلحة تدين المحاولة الآثمة لاغتيال وزير الداخلية"/>
    <m/>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محاولة اغتيال محمد إبراهيم وزير الداخلية"/>
    <s v="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
    <x v="0"/>
    <x v="0"/>
    <s v="جميع القطاعات المتصلة بجمهورية مصر العربية"/>
  </r>
  <r>
    <x v="1"/>
    <s v="سلطات تنفيذية"/>
    <s v="جهات مختصة بالشئون الأمنية"/>
    <x v="11"/>
    <s v="المركز الإعلامي الأمني"/>
    <d v="2013-09-05T00:00:00"/>
    <s v="عام 2013"/>
    <s v="النصف الثاني من عام 2013"/>
    <s v="الربع الثالث من عام 2013"/>
    <s v="عهد عدلي منصور"/>
    <s v="جميع محافظات جمهورية مصر العربية"/>
    <s v="محافظات متعدد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3-09-05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غتيال وزير الداخلية"/>
    <s v="بيان سياسي"/>
    <s v="الصحة: إصابة 6 أشخاص فى محاولة اغتيال وزير الداخلية"/>
    <s v="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
    <x v="0"/>
    <x v="0"/>
    <s v="جميع القطاعات المتصلة بجمهورية مصر العربية"/>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شبه جزيرة سيناء - محافظة شمال سيناء"/>
    <s v="سيناء"/>
    <m/>
    <s v="بيان سياسي"/>
    <s v="بيان سياسي من المتحدث الرسمي لوزارة الداخلية بتاريخ ٢٠١٣/٠٩/٠٦"/>
    <s v="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
    <x v="0"/>
    <x v="0"/>
    <s v="أهالي محافظة شمال سيناء"/>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لإعتداء على السيد وزير الداخلية بشارع مصطفى النحاس بمدينة نصر"/>
    <s v="بيان سياسي"/>
    <s v="بيان بشأن محاولة الإعتداء على السيد وزير الداخلية بشارع مصطفى النحاس بمدينة نصر"/>
    <s v="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
    <x v="0"/>
    <x v="0"/>
    <s v="جميع القطاعات المتصلة بجمهورية مصر العربية"/>
  </r>
  <r>
    <x v="3"/>
    <s v="سلطات تنفيذية"/>
    <s v="جهات مختصة بالشئون الأمنية"/>
    <x v="38"/>
    <s v="القيادة العامة للقوات المسلحة"/>
    <d v="2013-09-08T00:00:00"/>
    <s v="عام 2013"/>
    <s v="النصف الثاني من عام 2013"/>
    <s v="الربع الثالث من عام 2013"/>
    <s v="عهد عدلي منصور"/>
    <s v="شبه جزيرة سيناء"/>
    <s v="سيناء"/>
    <m/>
    <s v="بيان سياسي"/>
    <s v="القوات المسلحة تواصل أكبر عملية عسكرية لتطهير سيناء من الإرهاب"/>
    <m/>
    <x v="0"/>
    <x v="0"/>
    <s v="جميع القطاعات المتصلة بجمهورية مصر العربية"/>
  </r>
  <r>
    <x v="3"/>
    <s v="سلطات تنفيذية"/>
    <s v="جهات مختصة بالشئون الأمنية"/>
    <x v="38"/>
    <s v="القيادة العامة للقوات المسلحة"/>
    <d v="2013-09-11T00:00:00"/>
    <s v="عام 2013"/>
    <s v="النصف الثاني من عام 2013"/>
    <s v="الربع الثالث من عام 2013"/>
    <s v="عهد عدلي منصور"/>
    <s v="شبه جزيرة سيناء - محافظة شمال سيناء - قسم شرطة رفح - مدينة رفح"/>
    <s v="سيناء"/>
    <m/>
    <s v="بيان سياسي"/>
    <s v="هجوم ارهابي على رفح"/>
    <m/>
    <x v="0"/>
    <x v="0"/>
    <s v="جميع القطاعات المتصلة بجمهورية مصر العربية"/>
  </r>
  <r>
    <x v="1"/>
    <s v="سلطات تنفيذية"/>
    <s v="جهات مختصة بالشئون الأمنية"/>
    <x v="4"/>
    <s v="المتحدث الرسمي لوزارة الداخلية"/>
    <d v="2013-09-14T00:00:00"/>
    <s v="عام 2013"/>
    <s v="النصف الثاني من عام 2013"/>
    <s v="الربع الثالث من عام 2013"/>
    <s v="عهد عدلي منصور"/>
    <s v="جميع محافظات جمهورية مصر العربية"/>
    <s v="محافظات متعددة"/>
    <s v="تظاهرات الإخوان 13 سبتمبر 2013"/>
    <s v="بيان سياسي"/>
    <s v="بيان بشأن تظاهرات الإخوان 13 سبتمبر 2013"/>
    <s v="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
    <x v="0"/>
    <x v="0"/>
    <s v="جميع القطاعات المتصلة بجمهورية مصر العربية"/>
  </r>
  <r>
    <x v="3"/>
    <s v="سلطات تنفيذية"/>
    <s v="جهات مختصة بالشئون الأمنية"/>
    <x v="38"/>
    <s v="القيادة العامة للقوات المسلحة"/>
    <d v="2013-09-15T00:00:00"/>
    <s v="عام 2013"/>
    <s v="النصف الثاني من عام 2013"/>
    <s v="الربع الثالث من عام 2013"/>
    <s v="عهد عدلي منصور"/>
    <s v="شبه جزيرة سيناء"/>
    <s v="سيناء"/>
    <m/>
    <s v="بيان سياسي"/>
    <s v="نتائج العمليات العسكرية بسيناء"/>
    <m/>
    <x v="0"/>
    <x v="0"/>
    <s v="جميع القطاعات المتصلة بجمهورية مصر العربية"/>
  </r>
  <r>
    <x v="1"/>
    <s v="سلطات تنفيذية"/>
    <s v="جهات مختصة بالشئون الأمنية"/>
    <x v="4"/>
    <s v="المتحدث الرسمي لوزارة الداخلية"/>
    <d v="2013-09-15T00:00:00"/>
    <s v="عام 2013"/>
    <s v="النصف الثاني من عام 2013"/>
    <s v="الربع الثالث من عام 2013"/>
    <s v="عهد عدلي منصور"/>
    <s v="محافظة القاهرة - قسم شرطة السيدة زينب - شارع القصر العينى أمام وزارة التعليم العالى"/>
    <s v="المحافظات المركزية"/>
    <s v="تجمع عدد من الحاصلين على الدبلومات الفنية بشارع القصر العينى أمام وزارة التعليم العالى مطالبين بالنزول بالحد الأدنى للقبول بالجامعات"/>
    <s v="بيان سياسي"/>
    <s v="بيان بشأن تجمع عدد من الحاصلين على الدبلومات الفنية بشارع القصر العينى أمام وزارة التعليم العالى مطالبين بالنزول بالحد الأدنى للقبول بالجامعات"/>
    <s v="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
    <x v="4"/>
    <x v="0"/>
    <s v="الحاصلين على الدبلومات الفنية"/>
  </r>
  <r>
    <x v="3"/>
    <s v="سلطات تنفيذية"/>
    <s v="جهات مختصة بالشئون الأمنية"/>
    <x v="38"/>
    <s v="القيادة العامة للقوات المسلحة"/>
    <d v="2013-09-17T00:00:00"/>
    <s v="عام 2013"/>
    <s v="النصف الثاني من عام 2013"/>
    <s v="الربع الثالث من عام 2013"/>
    <s v="عهد عدلي منصور"/>
    <s v="شبه جزيرة سيناء - محافظة شمال سيناء - قسم شرطة العريش أول - العريش ، الإسماعيلية"/>
    <s v="سيناء"/>
    <m/>
    <s v="بيان سياسي"/>
    <s v="القبض على 4 إرهابيين متورطين في قتل ضباط الجيش بالعريش و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3-09-19T00:00:00"/>
    <s v="عام 2013"/>
    <s v="النصف الثاني من عام 2013"/>
    <s v="الربع الثالث من عام 2013"/>
    <s v="عهد عدلي منصور"/>
    <s v="شبه جزيرة سيناء - محافظة شمال سيناء - قرى شمال سيناء"/>
    <s v="سيناء"/>
    <m/>
    <s v="بيان سياسي"/>
    <s v="القاء القبض على 15 تكفيري"/>
    <m/>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20T00:00:00"/>
    <s v="عام 2013"/>
    <s v="النصف الثاني من عام 2013"/>
    <s v="الربع الثالث من عام 2013"/>
    <s v="عهد عدلي منصور"/>
    <s v="محافظة الجيزة - قسم شرطة كرداسة"/>
    <s v="المحافظات المركزية"/>
    <s v="استشهاد اللواء نبيل فراج مساد مدير أمن الجيزة"/>
    <s v="بيان سياسي"/>
    <s v="جنازة الشهيد اللوا نبيل فراج"/>
    <m/>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شبه جزيرة سيناء - محافظة شمال سيناء"/>
    <s v="سيناء"/>
    <s v="القبض على التكفيري إسماعيل عبدالله حمدان"/>
    <s v="بيان سياسي"/>
    <s v="بيان بشأن القبض على التكفيري إسماعيل عبدالله حمدان"/>
    <s v="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محافظة الجيزة - مركز شرطة أوسيم - منطقة بشتيل التابعة لمركز أوسيم"/>
    <s v="المحافظات المركزية"/>
    <s v="إلقاء زجاجة مولوتوف مشتعلة داخل نقطة شرطة بشتيل التابعة لمركز شرطة أوسيم"/>
    <s v="بيان سياسي"/>
    <s v="بيان بشأن إلقاء القبض على المتسبب بإلقاء زجاجة مولوتوف مشتعلة داخل نقطة شرطة بشتيل التابعة لمركز شرطة أوسيم"/>
    <s v="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
    <x v="0"/>
    <x v="0"/>
    <s v="جميع القطاعات المتصلة بجمهورية مصر العربية"/>
  </r>
  <r>
    <x v="7"/>
    <s v="سلطات دينية"/>
    <s v="جهات مختصة بالشئون الدينية"/>
    <x v="47"/>
    <s v="مشيخة الازهر الشريف"/>
    <d v="2013-09-21T00:00:00"/>
    <s v="عام 2013"/>
    <s v="النصف الثاني من عام 2013"/>
    <s v="الربع الثالث من عام 2013"/>
    <s v="عهد عدلي منصور"/>
    <s v="جميع محافظات جمهورية مصر العربية"/>
    <s v="محافظات متعددة"/>
    <m/>
    <s v="بيان سياسي"/>
    <s v="الأزهر يدعم ممثليه بلجنة الخمسين لإنجاز خارطة الطريق"/>
    <s v="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
    <x v="0"/>
    <x v="0"/>
    <s v="جميع القطاعات المتصلة بجمهورية مصر العربية"/>
  </r>
  <r>
    <x v="3"/>
    <s v="سلطات تنفيذية"/>
    <s v="جهات مختصة بالشئون الأمنية"/>
    <x v="42"/>
    <s v="قيادة الجيش الثاني الميدانى"/>
    <d v="2013-09-22T00:00:00"/>
    <s v="عام 2013"/>
    <s v="النصف الثاني من عام 2013"/>
    <s v="الربع الثالث من عام 2013"/>
    <s v="عهد عدلي منصور"/>
    <s v="محافظات متعددة - محافظة الإسماعيلية - محافظة الشرقية"/>
    <s v="محافظات متعددة"/>
    <m/>
    <s v="بيان سياسي"/>
    <s v="قوات الجيش الثاني الميداني والشرطة المدنية يداهمان البؤر الإجرامية والإرهابية بمحافظتي الإسماعيلية والشرقية"/>
    <m/>
    <x v="0"/>
    <x v="0"/>
    <s v="جميع القطاعات المتصلة بجمهورية مصر العربية"/>
  </r>
  <r>
    <x v="1"/>
    <s v="سلطات تنفيذية"/>
    <s v="جهات مختصة بالشئون الأمنية"/>
    <x v="4"/>
    <s v="المتحدث الرسمي لوزارة الداخلية"/>
    <d v="2013-09-22T00:00:00"/>
    <s v="عام 2013"/>
    <s v="النصف الثاني من عام 2013"/>
    <s v="الربع الثالث من عام 2013"/>
    <s v="عهد عدلي منصور"/>
    <s v="محافظة القاهرة - قسم شرطة مدينة نصر أول - مناطق محور العروبة ، نفق الميرغنى ، شارع صلاح سالم ، شارع يوسف عباس بمدينة نصر"/>
    <s v="المحافظات المركزية"/>
    <s v="تعطيل وإعاقة الحركة المرورية بمناطق محور العروبة ونفق الميرغنى وشارع صلاح سالم وحتى شارع يوسف عباس بمدينة نصر"/>
    <s v="بيان سياسي"/>
    <s v="بيان بشأن تعطيل وإعاقة الحركة المرورية بمناطق محور العروبة ونفق الميرغنى وشارع صلاح سالم وحتى شارع يوسف عباس بمدينة نصر"/>
    <s v="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
    <x v="0"/>
    <x v="0"/>
    <s v="جميع القطاعات المتصلة بجمهورية مصر العربية"/>
  </r>
  <r>
    <x v="3"/>
    <s v="سلطات تنفيذية"/>
    <s v="جهات مختصة بالشئون الأمنية"/>
    <x v="38"/>
    <s v="القيادة العامة للقوات المسلحة"/>
    <d v="2013-09-23T00:00:00"/>
    <s v="عام 2013"/>
    <s v="النصف الثاني من عام 2013"/>
    <s v="الربع الثالث من عام 2013"/>
    <s v="عهد عدلي منصور"/>
    <s v="شبه جزيرة سيناء"/>
    <s v="سيناء"/>
    <m/>
    <s v="بيان سياسي"/>
    <s v="القوات المسلحة والشرطة تواصل العملية العسكرية لتطهير سيناء"/>
    <m/>
    <x v="0"/>
    <x v="0"/>
    <s v="جميع القطاعات المتصلة بجمهورية مصر العربية"/>
  </r>
  <r>
    <x v="1"/>
    <s v="سلطات تنفيذية"/>
    <s v="جهات مختصة بالشئون الأمنية"/>
    <x v="4"/>
    <s v="المتحدث الرسمي لوزارة الداخلية"/>
    <d v="2013-09-23T00:00:00"/>
    <s v="عام 2013"/>
    <s v="النصف الثاني من عام 2013"/>
    <s v="الربع الثالث من عام 2013"/>
    <s v="عهد عدلي منصور"/>
    <s v="جميع محافظات جمهورية مصر العربية"/>
    <s v="محافظات متعددة"/>
    <s v="ملاحقة الأجهزة الأمنية لقيادات وعناصر حزب النور"/>
    <s v="بيان سياسي"/>
    <s v="بيان بشأن نفي ملاحقة الأجهزة الأمنية لقيادات وعناصر حزب النور"/>
    <s v="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3-09-25T00:00:00"/>
    <s v="عام 2013"/>
    <s v="النصف الثاني من عام 2013"/>
    <s v="الربع الثالث من عام 2013"/>
    <s v="عهد عدلي منصور"/>
    <s v="جميع محافظات جمهورية مصر العربية"/>
    <s v="محافظات متعددة"/>
    <m/>
    <s v="بيان سياسي"/>
    <s v="حملات مكثفة للقوات المسلحة والشرطة ل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3-09-27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
    <x v="0"/>
    <x v="0"/>
    <s v="جميع القطاعات المتصلة بجمهورية مصر العربية"/>
  </r>
  <r>
    <x v="3"/>
    <s v="سلطات تنفيذية"/>
    <s v="جهات مختصة بالشئون الأمنية"/>
    <x v="36"/>
    <s v="المتحدث العسكرى الرسمى للقوات المسلحة"/>
    <d v="2013-09-29T00:00:00"/>
    <s v="عام 2013"/>
    <s v="النصف الثاني من عام 2013"/>
    <s v="الربع الثالث من عام 2013"/>
    <s v="عهد عدلي منصور"/>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3-09-29T00:00:00"/>
    <s v="عام 2013"/>
    <s v="النصف الثاني من عام 2013"/>
    <s v="الربع الثالث من عام 2013"/>
    <s v="عهد عدلي منصور"/>
    <s v="محافظة السويس - الكنيسة اللاتينية بالسويس"/>
    <s v="مدن القناة"/>
    <s v="انفجار الكنيسة اللاتينية بالسويس"/>
    <s v="بيان طائفي"/>
    <s v="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
    <s v="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
    <x v="0"/>
    <x v="0"/>
    <s v="جميع القطاعات المتصلة بجمهورية مصر العربية"/>
  </r>
  <r>
    <x v="0"/>
    <s v="سلطات تنفيذية"/>
    <s v="جهات مختصة بالشئون الصحية"/>
    <x v="22"/>
    <s v="مصلحة الطب الشرعي"/>
    <d v="2013-09-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الطب الشرعى يسلم النيابة 99 تقريرا نهائيا خاصا بقتلى رابعة والنهضة وحلوان"/>
    <s v="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
    <x v="0"/>
    <x v="0"/>
    <s v="جميع القطاعات المتصلة بجمهورية مصر العربية"/>
  </r>
  <r>
    <x v="3"/>
    <s v="سلطات تنفيذية"/>
    <s v="جهات مختصة بالشئون الأمنية"/>
    <x v="36"/>
    <s v="المتحدث العسكرى الرسمى للقوات المسلحة"/>
    <d v="2013-09-30T00:00:00"/>
    <s v="عام 2013"/>
    <s v="النصف الثاني من عام 2013"/>
    <s v="الربع الثالث من عام 2013"/>
    <s v="عهد عدلي منصور"/>
    <s v="محافظة مرسى مطروح - قسم شرطة الضبعة - مدينة الضبعة"/>
    <s v="محافظات حدودية"/>
    <m/>
    <s v="بيان إجتماعي"/>
    <s v="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s v="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
    <x v="0"/>
    <x v="0"/>
    <s v="أهالي مدينة الضبعة"/>
  </r>
  <r>
    <x v="1"/>
    <s v="سلطات تنفيذية"/>
    <s v="جهات مختصة بالشئون الأمنية"/>
    <x v="4"/>
    <s v="المتحدث الرسمي لوزارة الداخلية"/>
    <d v="2013-09-30T00:00:00"/>
    <s v="عام 2013"/>
    <s v="النصف الثاني من عام 2013"/>
    <s v="الربع الثالث من عام 2013"/>
    <s v="عهد عدلي منصور"/>
    <s v="شبه جزيرة سيناء - محافظة شمال سيناء - قسم شرطة العريش ثالث"/>
    <s v="سيناء"/>
    <s v="إستشهاد الشرطى / الشحات فاروق إبراهيم من قوة قسم ثالث العريش"/>
    <s v="بيان سياسي"/>
    <s v="بيان بشأن إستشهاد الشرطى / الشحات فاروق إبراهيم من قوة قسم ثالث العريش"/>
    <s v="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
    <x v="0"/>
    <x v="0"/>
    <s v="جميع القطاعات المتصلة بجمهورية مصر العربية"/>
  </r>
  <r>
    <x v="3"/>
    <s v="سلطات تنفيذية"/>
    <s v="جهات مختصة بالشئون الأمنية"/>
    <x v="36"/>
    <s v="المتحدث العسكرى الرسمى للقوات المسلحة"/>
    <d v="2013-10-01T00:00:00"/>
    <s v="عام 2013"/>
    <s v="النصف الثاني من عام 2013"/>
    <s v="الربع الرابع من عام 2013"/>
    <s v="عهد عدلي منصور"/>
    <s v="جميع محافظات جمهورية مصر العربية"/>
    <s v="محافظات متعددة"/>
    <m/>
    <s v="بيان سياسي"/>
    <s v="ترشح عنان للرئاسة"/>
    <s v="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
    <x v="0"/>
    <x v="0"/>
    <s v="جميع القطاعات المتصلة بجمهورية مصر العربية"/>
  </r>
  <r>
    <x v="2"/>
    <s v="سلطات تنفيذية"/>
    <s v="جهات مختصة بالشئون الحكومية"/>
    <x v="37"/>
    <s v="الهيئة العامة للاستعلامات"/>
    <d v="2013-10-02T00:00:00"/>
    <s v="عام 2013"/>
    <s v="النصف الثاني من عام 2013"/>
    <s v="الربع الرابع من عام 2013"/>
    <s v="عهد عدلي منصور"/>
    <s v="جميع محافظات جمهورية مصر العربية"/>
    <s v="محافظات متعددة"/>
    <s v="مزاعم التضييق على حرية الإعلام في مصر"/>
    <s v="بيان سياسي"/>
    <s v="الهيئة العامة للاستعلامات تنفي مزاعم التضييق على حرية الإعلام في مصر"/>
    <s v="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
    <x v="0"/>
    <x v="0"/>
    <s v="جميع القطاعات المتصلة بجمهورية مصر العربية"/>
  </r>
  <r>
    <x v="1"/>
    <s v="سلطات تنفيذية"/>
    <s v="جهات مختصة بالشئون الأمنية"/>
    <x v="4"/>
    <s v="المتحدث الرسمي لوزارة الداخلية"/>
    <d v="2013-10-05T00:00:00"/>
    <s v="عام 2013"/>
    <s v="النصف الثاني من عام 2013"/>
    <s v="الربع الرابع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
    <x v="0"/>
    <x v="0"/>
    <s v="جميع القطاعات المتصلة بجمهورية مصر العربية"/>
  </r>
  <r>
    <x v="1"/>
    <s v="سلطات تنفيذية"/>
    <s v="جهات مختصة بالشئون الأمنية"/>
    <x v="4"/>
    <s v="المتحدث الرسمي لوزارة الداخلية"/>
    <d v="2013-10-06T00:00:00"/>
    <s v="عام 2013"/>
    <s v="النصف الثاني من عام 2013"/>
    <s v="الربع الرابع من عام 2013"/>
    <s v="عهد عدلي منصور"/>
    <s v="جميع محافظات جمهورية مصر العربية"/>
    <s v="محافظات متعددة"/>
    <s v="أحداث 6 أكتوبر 2013"/>
    <s v="بيان سياسي"/>
    <s v="بيان الداخلية بشأن أحداث 6 أكتوبر 2013"/>
    <s v="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
    <x v="0"/>
    <x v="0"/>
    <s v="جميع القطاعات المتصلة بجمهورية مصر العربية"/>
  </r>
  <r>
    <x v="3"/>
    <s v="سلطات تنفيذية"/>
    <s v="جهات مختصة بالشئون الأمنية"/>
    <x v="38"/>
    <s v="القيادة العامة للقوات المسلحة"/>
    <d v="2013-10-08T00:00:00"/>
    <s v="عام 2013"/>
    <s v="النصف الثاني من عام 2013"/>
    <s v="الربع الرابع من عام 2013"/>
    <s v="عهد عدلي منصور"/>
    <s v="شبه جزيرة سيناء"/>
    <s v="سيناء"/>
    <m/>
    <s v="بيان سياسي"/>
    <s v="القوات المسلحة والشرطة تواصل العملية العسكرية لتطهير سيناء من الارهاب"/>
    <m/>
    <x v="0"/>
    <x v="0"/>
    <s v="جميع القطاعات المتصلة بجمهورية مصر العربية"/>
  </r>
  <r>
    <x v="1"/>
    <s v="سلطات تنفيذية"/>
    <s v="جهات مختصة بالشئون الأمنية"/>
    <x v="4"/>
    <s v="المتحدث الرسمي لوزارة الداخلية"/>
    <d v="2013-10-11T00:00:00"/>
    <s v="عام 2013"/>
    <s v="النصف الثاني من عام 2013"/>
    <s v="الربع الرابع من عام 2013"/>
    <s v="عهد عدلي منصور"/>
    <s v="جميع محافظات جمهورية مصر العربية"/>
    <s v="محافظات متعددة"/>
    <s v="صفحة زائفة بإسم السيد وزير الداخلية على موقع التواصل الإجتماعى فيس بوك "/>
    <s v="بيان سياسي"/>
    <s v="بيان بشأن وجود صفحة زائفة بإسم السيد وزير الداخلية على موقع التواصل الإجتماعى فيس بوك"/>
    <s v="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القوات المسلحة والشرطة تواصل اقتلاع جذور الرهاب في سيناء"/>
    <m/>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مداهمة البؤر الإجرامية في 20 قرية بشمال سيناء"/>
    <m/>
    <x v="0"/>
    <x v="0"/>
    <s v="جميع القطاعات المتصلة بجمهورية مصر العربية"/>
  </r>
  <r>
    <x v="1"/>
    <s v="سلطات تنفيذية"/>
    <s v="جهات مختصة بالشئون الأمنية"/>
    <x v="11"/>
    <s v="المركز الإعلامي الأمني"/>
    <d v="2013-10-13T00:00:00"/>
    <s v="عام 2013"/>
    <s v="النصف الثاني من عام 2013"/>
    <s v="الربع الرابع من عام 2013"/>
    <s v="عهد عدلي منصور"/>
    <s v="محافظة القاهرة - قسم شرطة النزهة الجديدة - مطار القاهرة الدولى"/>
    <s v="المحافظات المركزية"/>
    <s v="قيام مشجعى النادى الأهلى بإقتحام صالة الوصول بميناء القاهرة الجوى"/>
    <s v="بيان سياسي"/>
    <s v="بيان وزارة الداخلية بشأن قيام مشجعى النادى الأهلى بإقتحام صالة الوصول بميناء القاهرة الجوى"/>
    <s v="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
    <x v="0"/>
    <x v="0"/>
    <s v="جميع القطاعات المتصلة بجمهورية مصر العربية"/>
  </r>
  <r>
    <x v="1"/>
    <s v="سلطات تنفيذية"/>
    <s v="جهات مختصة بالشئون الأمنية"/>
    <x v="4"/>
    <s v="المتحدث الرسمي لوزارة الداخلية"/>
    <d v="2013-10-18T00:00:00"/>
    <s v="عام 2013"/>
    <s v="النصف الثاني من عام 2013"/>
    <s v="الربع الرابع من عام 2013"/>
    <s v="عهد عدلي منصور"/>
    <s v="جميع محافظات جمهورية مصر العربية"/>
    <s v="محافظات متعددة"/>
    <s v="مسيرات الإخوان بيوم الجمعة 18 اكتوبر"/>
    <s v="بيان سياسي"/>
    <s v="بيان بشأن مسيرات الإخوان بيوم الجمعة 18 اكتوبر"/>
    <s v="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
    <x v="0"/>
    <x v="0"/>
    <s v="جميع القطاعات المتصلة بجمهورية مصر العربية"/>
  </r>
  <r>
    <x v="3"/>
    <s v="سلطات تنفيذية"/>
    <s v="جهات مختصة بالشئون الأمنية"/>
    <x v="36"/>
    <s v="المتحدث العسكرى الرسمى للقوات المسلحة"/>
    <d v="2013-10-19T00:00:00"/>
    <s v="عام 2013"/>
    <s v="النصف الثاني من عام 2013"/>
    <s v="الربع الرابع من عام 2013"/>
    <s v="عهد عدلي منصور"/>
    <s v="محافظة الإسماعيلية - قسم شرطة الإسماعيلية أول - مكتب المخابرات الحربية بمدينة الإسماعيلية"/>
    <s v="مدن القناة"/>
    <m/>
    <s v="بيان سياسي"/>
    <s v="استهداف مكتب المخابرات الحربية بمدينة الإسماعيلية"/>
    <m/>
    <x v="0"/>
    <x v="0"/>
    <s v="جميع القطاعات المتصلة بجمهورية مصر العربية"/>
  </r>
  <r>
    <x v="1"/>
    <s v="سلطات تنفيذية"/>
    <s v="جهات مختصة بالشئون الأمنية"/>
    <x v="4"/>
    <s v="المتحدث الرسمي لوزارة الداخلية"/>
    <d v="2013-10-19T00:00:00"/>
    <s v="عام 2013"/>
    <s v="النصف الثاني من عام 2013"/>
    <s v="الربع الرابع من عام 2013"/>
    <s v="عهد عدلي منصور"/>
    <s v="جميع محافظات جمهورية مصر العربية"/>
    <s v="محافظات متعددة"/>
    <s v="عدد شهداء الشرطة فى الفترة من2013/8/14 حتى اليوم الموافق 2013/10/19"/>
    <s v="بيان سياسي"/>
    <s v="بيان من وزارة الداخلية بشأن عدد شهداء الشرطة فى الفترة من2013/8/14 حتى اليوم الموافق 2013/10/19"/>
    <s v="بلغ عدد شهداء الشرطة فى الفترة من2013/8/14 حتى اليوم الموافق 2013/10/19 135 شهيد : 32 ضابط 47 أفراد عسكريين 2 موظف مدنى 54 مجند "/>
    <x v="0"/>
    <x v="0"/>
    <s v="جميع القطاعات المتصلة بجمهورية مصر العربية"/>
  </r>
  <r>
    <x v="1"/>
    <s v="سلطات تنفيذية"/>
    <s v="جهات مختصة بالشئون الأمنية"/>
    <x v="4"/>
    <s v="المتحدث الرسمي لوزارة الداخلية"/>
    <d v="2013-10-20T00:00:00"/>
    <s v="عام 2013"/>
    <s v="النصف الثاني من عام 2013"/>
    <s v="الربع الرابع من عام 2013"/>
    <s v="عهد عدلي منصور"/>
    <s v="محافظة أسيوط - قسم شرطة الغنايم"/>
    <s v="محافظات الصعيد"/>
    <s v="الجهود الأمنية فى ملاحقة وضبط العناصر الصادر بشأنها قرارات بالضبط والإحضار من قبل النيابة العامة"/>
    <s v="بيان سياسي"/>
    <s v="بيان بشأن الجهود الأمنية فى ملاحقة وضبط العناصر الصادر بشأنها قرارات بالضبط والإحضار من قبل النيابة العامة"/>
    <s v="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
    <x v="0"/>
    <x v="0"/>
    <s v="جميع القطاعات المتصلة بجمهورية مصر العربية"/>
  </r>
  <r>
    <x v="1"/>
    <s v="سلطات تنفيذية"/>
    <s v="جهات مختصة بالشئون الأمنية"/>
    <x v="11"/>
    <s v="المركز الإعلامي الأمني"/>
    <d v="2013-10-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0 اكتوبر 2013"/>
    <s v="بيان سياسي"/>
    <s v="بيان وزارة الداخلية حول الأحداث التى وقعت أمام جامعة الأزهر 20 اكتوبر 2013"/>
    <s v="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
    <x v="0"/>
    <x v="0"/>
    <s v="جميع القطاعات المتصلة بجمهورية مصر العربية"/>
  </r>
  <r>
    <x v="3"/>
    <s v="سلطات تنفيذية"/>
    <s v="جهات مختصة بالشئون الأمنية"/>
    <x v="36"/>
    <s v="المتحدث العسكرى الرسمى للقوات المسلحة"/>
    <d v="2013-10-21T00:00:00"/>
    <s v="عام 2013"/>
    <s v="النصف الثاني من عام 2013"/>
    <s v="الربع الرابع من عام 2013"/>
    <s v="عهد عدلي منصور"/>
    <s v="محافظة الجيزة - مركز شرطة الصف - الصف"/>
    <s v="المحافظات المركزية"/>
    <m/>
    <s v="بيان إجتماعي"/>
    <s v="القوات المسلحة تواصل جهودها في رفع آثار إنهيار جسر الصف"/>
    <m/>
    <x v="0"/>
    <x v="0"/>
    <s v="جميع القطاعات المتصلة بجمهورية مصر العربية"/>
  </r>
  <r>
    <x v="2"/>
    <s v="سلطات تنفيذية"/>
    <s v="جهات مختصة بالشئون الحكومية"/>
    <x v="35"/>
    <s v="المتحدث الرسمي باسم رئاسة الجمهورية"/>
    <d v="2013-10-22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لم نوكل أو نوفد أحداً للاتصال مع جماعات تتبني العنف"/>
    <s v="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
    <x v="0"/>
    <x v="0"/>
    <s v="جميع القطاعات المتصلة بجمهورية مصر العربية"/>
  </r>
  <r>
    <x v="0"/>
    <s v="سلطات تنفيذية"/>
    <s v="جهات مختصة بالشئون الصحية"/>
    <x v="24"/>
    <s v="هيئة الإسعاف"/>
    <d v="2013-10-22T00:00:00"/>
    <s v="عام 2013"/>
    <s v="النصف الثاني من عام 2013"/>
    <s v="الربع الرابع من عام 2013"/>
    <s v="عهد عدلي منصور"/>
    <s v="شبه جزيرة سيناء - محافظة شمال سيناء - قسم شرطة رفح - قرية سادوت بين رفح والشيخ زويد"/>
    <s v="سيناء"/>
    <s v="حادث انفجار رفح"/>
    <s v="بيان سياسي"/>
    <s v="رئيس هيئة الإسعاف: استشهاد جندى وإصابة 12 فى حادث انفجار رفح"/>
    <s v="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
    <x v="0"/>
    <x v="0"/>
    <s v="جميع القطاعات المتصلة بجمهورية مصر العربية"/>
  </r>
  <r>
    <x v="1"/>
    <s v="سلطات تنفيذية"/>
    <s v="جهات مختصة بالشئون الأمنية"/>
    <x v="4"/>
    <s v="المتحدث الرسمي لوزارة الداخلية"/>
    <d v="2013-10-25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s v="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
    <x v="0"/>
    <x v="0"/>
    <s v="جميع القطاعات المتصلة بجمهورية مصر العربية"/>
  </r>
  <r>
    <x v="3"/>
    <s v="سلطات تنفيذية"/>
    <s v="جهات مختصة بالشئون الأمنية"/>
    <x v="38"/>
    <s v="القيادة العامة للقوات المسلحة"/>
    <d v="2013-10-26T00:00:00"/>
    <s v="عام 2013"/>
    <s v="النصف الثاني من عام 2013"/>
    <s v="الربع الرابع من عام 2013"/>
    <s v="عهد عدلي منصور"/>
    <s v="محافظات متعددة - شبه جزيرة سيناء - مدن القناة - سيناء"/>
    <s v="محافظات متعددة"/>
    <m/>
    <s v="بيان سياسي"/>
    <s v="مداهمة البؤو الإرهابية ضبط العشرات"/>
    <m/>
    <x v="0"/>
    <x v="0"/>
    <s v="جميع القطاعات المتصلة بجمهورية مصر العربية"/>
  </r>
  <r>
    <x v="1"/>
    <s v="سلطات تنفيذية"/>
    <s v="جهات مختصة بالشئون الأمنية"/>
    <x v="4"/>
    <s v="المتحدث الرسمي لوزارة الداخلية"/>
    <d v="2013-10-26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m/>
    <x v="0"/>
    <x v="0"/>
    <s v="جميع القطاعات المتصلة بجمهورية مصر العربية"/>
  </r>
  <r>
    <x v="3"/>
    <s v="سلطات تنفيذية"/>
    <s v="جهات مختصة بالشئون الأمنية"/>
    <x v="38"/>
    <s v="القيادة العامة للقوات المسلحة"/>
    <d v="2013-10-27T00:00:00"/>
    <s v="عام 2013"/>
    <s v="النصف الثاني من عام 2013"/>
    <s v="الربع الرابع من عام 2013"/>
    <s v="عهد عدلي منصور"/>
    <s v="شبه جزيرة سيناء - مدن القناة"/>
    <s v="سيناء"/>
    <s v="توابع فض رابعة"/>
    <s v="بيان سياسي"/>
    <s v="مداهمة الأوكار والبؤر الإرهابية وضبط العشرات من العناصر المسلحة فى حملات مشتركة للقوات المسلحة والشرطة بسيناء ومدن القناة وعدد من المحافظات"/>
    <s v="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
    <x v="0"/>
    <x v="0"/>
    <s v="جميع القطاعات المتصلة بجمهورية مصر العربية"/>
  </r>
  <r>
    <x v="3"/>
    <s v="سلطات تنفيذية"/>
    <s v="جهات مختصة بالشئون الأمنية"/>
    <x v="38"/>
    <s v="القيادة العامة للقوات المسلحة"/>
    <d v="2013-10-29T00:00:00"/>
    <s v="عام 2013"/>
    <s v="النصف الثاني من عام 2013"/>
    <s v="الربع الرابع من عام 2013"/>
    <s v="عهد عدلي منصور"/>
    <s v="جميع محافظات جمهورية مصر العربية"/>
    <s v="محافظات متعددة"/>
    <m/>
    <s v="بيان سياسي"/>
    <s v="القوات المسلحة تواصل جهودها لتطهير سيناء من الارهاب"/>
    <m/>
    <x v="0"/>
    <x v="0"/>
    <s v="جميع القطاعات المتصلة بجمهورية مصر العربية"/>
  </r>
  <r>
    <x v="1"/>
    <s v="سلطات تنفيذية"/>
    <s v="جهات مختصة بالشئون الأمنية"/>
    <x v="11"/>
    <s v="المركز الإعلامي الأمني"/>
    <d v="2013-10-2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8 اكتوبر 2013"/>
    <s v="بيان سياسي"/>
    <s v="بيان وزارة الداخلية حول الأحداث التى وقعت أمام جامعة الأزهر 28 اكتوبر 2013"/>
    <m/>
    <x v="0"/>
    <x v="0"/>
    <s v="جميع القطاعات المتصلة بجمهورية مصر العربية"/>
  </r>
  <r>
    <x v="3"/>
    <s v="سلطات تنفيذية"/>
    <s v="جهات مختصة بالشئون الأمنية"/>
    <x v="38"/>
    <s v="القيادة العامة للقوات المسلحة"/>
    <d v="2013-10-30T00:00:00"/>
    <s v="عام 2013"/>
    <s v="النصف الثاني من عام 2013"/>
    <s v="الربع الرابع من عام 2013"/>
    <s v="عهد عدلي منصور"/>
    <s v="شبه جزيرة سيناء - محافظة شمال سيناء - مناطق مصنع الأسمنت الأبيض / الأسود ، منطقة غاز السبيل ، منطقة الصفا بمدينة العريش ، مدينة الشيخ زويد ، مدينة بير العبد"/>
    <s v="سيناء"/>
    <s v="توابع فض رابعة"/>
    <s v="بيان سياسي"/>
    <s v="القوات المسلحة تواصل جهودها لتطهير سيناء من الإرهاب"/>
    <s v="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s v="سيناء"/>
    <m/>
    <s v="بيان سياسي"/>
    <s v="القوات المسلحة تواصل ضرباتها الناجحة في سيناء"/>
    <m/>
    <x v="0"/>
    <x v="0"/>
    <s v="جميع القطاعات المتصلة بجمهورية مصر العربية"/>
  </r>
  <r>
    <x v="1"/>
    <s v="سلطات تنفيذية"/>
    <s v="جهات مختصة بالشئون الأمنية"/>
    <x v="4"/>
    <s v="المتحدث الرسمي لوزارة الداخلية"/>
    <d v="2013-11-01T00:00:00"/>
    <s v="عام 2013"/>
    <s v="النصف الثاني من عام 2013"/>
    <s v="الربع الرابع من عام 2013"/>
    <s v="عهد عدلي منصور"/>
    <s v="جميع محافظات جمهورية مصر العربية"/>
    <s v="محافظات متعددة"/>
    <s v="المتابعات الأمنية لدعوات تنظيم الإخوان للتظاهر اليوم الجمعة الموافق 1 نوفمبر الجارى"/>
    <s v="بيان سياسي"/>
    <s v="بيان بشأن المتابعات الأمنية لدعوات تنظيم الإخوان للتظاهر اليوم الجمعة الموافق 1 نوفمبر الجارى"/>
    <s v="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11-03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ما تردد عن إقالة حكومة الببلاوي"/>
    <s v="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
    <x v="0"/>
    <x v="0"/>
    <s v="جميع القطاعات المتصلة بجمهورية مصر العربية"/>
  </r>
  <r>
    <x v="1"/>
    <s v="سلطات تنفيذية"/>
    <s v="جهات مختصة بالشئون الأمنية"/>
    <x v="4"/>
    <s v="المتحدث الرسمي لوزارة الداخلية"/>
    <d v="2013-11-04T00:00:00"/>
    <s v="عام 2013"/>
    <s v="النصف الثاني من عام 2013"/>
    <s v="الربع الرابع من عام 2013"/>
    <s v="عهد عدلي منصور"/>
    <s v="محافظة القاهرة - قسم شرطة الأزبكية - دار القضاء العالى بمنطقة وسط القاهرة"/>
    <s v="المحافظات المركزية"/>
    <s v="محاكمة الرئيس السابق محمد مرسى"/>
    <s v="بيان سياسي"/>
    <s v="بيان بشأن تأمين محاكمة الرئيس السابق محمد مرسى"/>
    <s v="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
    <x v="0"/>
    <x v="0"/>
    <s v="جميع القطاعات المتصلة بجمهورية مصر العربية"/>
  </r>
  <r>
    <x v="3"/>
    <s v="سلطات تنفيذية"/>
    <s v="جهات مختصة بالشئون الأمنية"/>
    <x v="38"/>
    <s v="القيادة العامة للقوات المسلحة"/>
    <d v="2013-11-06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ضد الإرهاب فى شمال سيناء"/>
    <s v="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
    <x v="0"/>
    <x v="0"/>
    <s v="جميع القطاعات المتصلة بجمهورية مصر العربية"/>
  </r>
  <r>
    <x v="3"/>
    <s v="سلطات تنفيذية"/>
    <s v="جهات مختصة بالشئون الأمنية"/>
    <x v="36"/>
    <s v="المتحدث العسكرى الرسمى للقوات المسلحة"/>
    <d v="2013-11-06T00:00:00"/>
    <s v="عام 2013"/>
    <s v="النصف الثاني من عام 2013"/>
    <s v="الربع الرابع من عام 2013"/>
    <s v="عهد عدلي منصور"/>
    <s v="جميع محافظات جمهورية مصر العربية"/>
    <s v="محافظات متعددة"/>
    <s v="فما تم رصده خلال الأونة الاخيرة من إنتشار لصفحات مزيفة تدعى صفتها الرسمية وإنتسابها للمتحدث العسكرى للقوات المسلحة"/>
    <s v="بيان سياسي"/>
    <s v="فى إطار ما تم رصده خلال الأونة الاخيرة من إنتشار لصفحات مزيفة تدعى صفتها الرسمية وإنتسابها للمتحدث العسكرى للقوات المسلحة"/>
    <s v="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
    <x v="0"/>
    <x v="0"/>
    <s v="جميع القطاعات المتصلة بجمهورية مصر العربية"/>
  </r>
  <r>
    <x v="1"/>
    <s v="سلطات تنفيذية"/>
    <s v="جهات مختصة بالشئون الأمنية"/>
    <x v="4"/>
    <s v="المتحدث الرسمي لوزارة الداخلية"/>
    <d v="2013-11-07T00:00:00"/>
    <s v="عام 2013"/>
    <s v="النصف الثاني من عام 2013"/>
    <s v="الربع الرابع من عام 2013"/>
    <s v="عهد عدلي منصور"/>
    <s v="محافظة الإسكندرية"/>
    <s v="المحافظات المركزية"/>
    <s v="ضبط أحد العناصر الإخوانية لقيامه بإدارة ورشة لتصنيع الأسلحة النارية والبيضاء"/>
    <s v="بيان سياسي"/>
    <s v="بيان بشأن ضبط أحد العناصر الإخوانية لقيامه بإدارة ورشة لتصنيع الأسلحة النارية والبيضاء"/>
    <s v="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11-10T00:00:00"/>
    <s v="عام 2013"/>
    <s v="النصف الثاني من عام 2013"/>
    <s v="الربع الرابع من عام 2013"/>
    <s v="عهد عدلي منصور"/>
    <s v="محافظة القاهرة - قسم شرطة مدينة نصر أول - ميدان رابعة العدوية بمدينة نصر ، مستشفى رابعة العدوية ، مسجد رابعة العدوية"/>
    <s v="المحافظات المركزية"/>
    <s v="توابع فض رابعة"/>
    <s v="بيان إجتماعي"/>
    <s v="القوات المسلحة تنتهى من تطوير مسجد وميدان ومستشفى رابعة العدوية بمدينة نصر"/>
    <s v="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
    <x v="0"/>
    <x v="0"/>
    <s v="جميع القطاعات المتصلة بجمهورية مصر العربية"/>
  </r>
  <r>
    <x v="3"/>
    <s v="سلطات تنفيذية"/>
    <s v="جهات مختصة بالشئون الأمنية"/>
    <x v="38"/>
    <s v="القيادة العامة للقوات المسلحة"/>
    <d v="2013-11-13T00:00:00"/>
    <s v="عام 2013"/>
    <s v="النصف الثاني من عام 2013"/>
    <s v="الربع الرابع من عام 2013"/>
    <s v="عهد عدلي منصور"/>
    <s v="شبه جزيرة سيناء - محافظة شمال سيناء"/>
    <s v="سيناء"/>
    <m/>
    <s v="بيان سياسي"/>
    <s v="ضبط 11 فرد من العناصر التكفيرية والإجرامية بشمال سيناء"/>
    <m/>
    <x v="0"/>
    <x v="0"/>
    <s v="جميع القطاعات المتصلة بجمهورية مصر العربية"/>
  </r>
  <r>
    <x v="0"/>
    <s v="سلطات تنفيذية"/>
    <s v="جهات مختصة بالشئون الصحية"/>
    <x v="22"/>
    <s v="مصلحة الطب الشرعي"/>
    <d v="2013-11-14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طب الشرعي: إجمالي ضحايا فض اعتصام رابعة 627 حالة وفاة"/>
    <s v="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
    <x v="0"/>
    <x v="0"/>
    <s v="جميع القطاعات المتصلة بجمهورية مصر العربية"/>
  </r>
  <r>
    <x v="5"/>
    <s v="سلطات قضائية"/>
    <s v="جهات مختصة بالشئون الحكومية"/>
    <x v="18"/>
    <s v="هيئة خاصة بمصلحة الطب الشرعي بوزارة العدل"/>
    <d v="2013-11-15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هيئة مصرية: ضحايا فض اعتصام رابعة 726 قتيلاً"/>
    <s v="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
    <x v="0"/>
    <x v="0"/>
    <s v="جميع القطاعات المتصلة بجمهورية مصر العربية"/>
  </r>
  <r>
    <x v="1"/>
    <s v="سلطات تنفيذية"/>
    <s v="جهات مختصة بالشئون الأمنية"/>
    <x v="11"/>
    <s v="المركز الإعلامي الأمني"/>
    <d v="2013-11-16T00:00:00"/>
    <s v="عام 2013"/>
    <s v="النصف الثاني من عام 2013"/>
    <s v="الربع الرابع من عام 2013"/>
    <s v="عهد عدلي منصور"/>
    <s v="محافظة الإسكندرية - قسم شرطة الرمل ثان - منطقة ثان الرمل"/>
    <s v="المحافظات المركزية"/>
    <s v="تظاهرات 15 نوفمبر 2013 بالإسكندرية"/>
    <s v="بيان سياسي"/>
    <s v="بيان وزارة الداخلية بشأن تظاهرات 15 نوفمبر 2013 بالإسكندرية"/>
    <s v="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
    <x v="0"/>
    <x v="0"/>
    <s v="جميع القطاعات المتصلة بجمهورية مصر العربية"/>
  </r>
  <r>
    <x v="3"/>
    <s v="سلطات تنفيذية"/>
    <s v="جهات مختصة بالشئون الأمنية"/>
    <x v="36"/>
    <s v="المتحدث العسكرى الرسمى للقوات المسلحة"/>
    <d v="2013-11-17T00:00:00"/>
    <s v="عام 2013"/>
    <s v="النصف الثاني من عام 2013"/>
    <s v="الربع الرابع من عام 2013"/>
    <s v="عهد عدلي منصور"/>
    <s v="محافظة مرسى مطروح - قسم شرطة الضبعة - الضبعة"/>
    <s v="محافظات حدودية"/>
    <m/>
    <s v="بيان سياسي"/>
    <s v="أهالي الضبعة يسلمون 5 صواريخ جراد إستجابة لمبادرة الفريق أول السيسي"/>
    <m/>
    <x v="0"/>
    <x v="0"/>
    <s v="جميع القطاعات المتصلة بجمهورية مصر العربية"/>
  </r>
  <r>
    <x v="1"/>
    <s v="سلطات تنفيذية"/>
    <s v="جهات مختصة بالشئون الأمنية"/>
    <x v="11"/>
    <s v="المركز الإعلامي الأمني"/>
    <d v="2013-11-17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إحياء ذكرى شهداء محمد محمود"/>
    <s v="بيان سياسي"/>
    <s v="بيان وزارة الداخلية بشأن إحياء ذكرى شهداء محمد محمود"/>
    <s v="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
    <x v="0"/>
    <x v="0"/>
    <s v="جميع القطاعات المتصلة بجمهورية مصر العربية"/>
  </r>
  <r>
    <x v="3"/>
    <s v="سلطات تنفيذية"/>
    <s v="جهات مختصة بالشئون الأمنية"/>
    <x v="36"/>
    <s v="المتحدث العسكرى الرسمى للقوات المسلحة"/>
    <d v="2013-11-18T00:00:00"/>
    <s v="عام 2013"/>
    <s v="النصف الثاني من عام 2013"/>
    <s v="الربع الرابع من عام 2013"/>
    <s v="عهد عدلي منصور"/>
    <s v="محافظة القاهرة - قسم شرطة المعادي - مستشفى المعادي العسكري"/>
    <s v="المحافظات المركزية"/>
    <m/>
    <s v="بيان سياسي"/>
    <s v="القوات المسلحة تخلي عنصر إجرامي جوا للعلاج بمستشفى المعادي العسكري"/>
    <m/>
    <x v="0"/>
    <x v="0"/>
    <s v="جميع القطاعات المتصلة بجمهورية مصر العربية"/>
  </r>
  <r>
    <x v="1"/>
    <s v="سلطات تنفيذية"/>
    <s v="جهات مختصة بالشئون الأمنية"/>
    <x v="4"/>
    <s v="المتحدث الرسمي لوزارة الداخلية"/>
    <d v="2013-11-19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
    <x v="0"/>
    <x v="0"/>
    <s v="جميع القطاعات المتصلة بجمهورية مصر العربية"/>
  </r>
  <r>
    <x v="0"/>
    <s v="سلطات تنفيذية"/>
    <s v="جهات مختصة بالشئون الصحية"/>
    <x v="0"/>
    <s v="المتحدث الرسمي لوزارة الصحة المصرية"/>
    <d v="2013-11-19T00:00:00"/>
    <s v="عام 2013"/>
    <s v="النصف الثاني من عام 2013"/>
    <s v="الربع الرابع من عام 2013"/>
    <s v="عهد عدلي منصور"/>
    <s v="محافظة القاهرة - قسم شرطة قصر النيل - ميدان التحرير"/>
    <s v="المحافظات المركزية"/>
    <s v="ذكرى محمد محمود الثانية"/>
    <s v="بيان سياسي"/>
    <s v="الصحة: إصابة بالرأس لمقدم شرطة فى أحداث ذكرى لمحمد محمود"/>
    <s v="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
    <x v="0"/>
    <x v="0"/>
    <s v="جميع القطاعات المتصلة بجمهورية مصر العربية"/>
  </r>
  <r>
    <x v="2"/>
    <s v="سلطات تنفيذية"/>
    <s v="جهات مختصة بالشئون الحكومية"/>
    <x v="35"/>
    <s v="المتحدث الرسمي باسم رئاسة الجمهورية"/>
    <d v="2013-11-20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الحداد لمدة 3 أيام على شهداء الوطن الذين سقطوا خلال الأيام الماضية"/>
    <s v="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
    <x v="0"/>
    <x v="0"/>
    <s v="جميع القطاعات المتصلة بجمهورية مصر العربية"/>
  </r>
  <r>
    <x v="2"/>
    <s v="سلطات تنفيذية"/>
    <s v="جهات مختصة بالشئون الحكومية"/>
    <x v="37"/>
    <s v="الهيئة العامة للاستعلامات"/>
    <d v="2013-11-20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نفذ خطة اعلامية لتعريف المواطن بأهمية المشاركة السياسية"/>
    <s v="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
    <x v="0"/>
    <x v="0"/>
    <s v="جميع القطاعات المتصلة بجمهورية مصر العربية"/>
  </r>
  <r>
    <x v="3"/>
    <s v="سلطات تنفيذية"/>
    <s v="جهات مختصة بالشئون الأمنية"/>
    <x v="36"/>
    <s v="المتحدث العسكرى الرسمى للقوات المسلحة"/>
    <d v="2013-11-20T00:00:00"/>
    <s v="عام 2013"/>
    <s v="النصف الثاني من عام 2013"/>
    <s v="الربع الرابع من عام 2013"/>
    <s v="عهد عدلي منصور"/>
    <s v="شبه جزيرة سيناء - محافظة شمال سيناء - قسم الشيخ زويد - غرب مدينة الشيخ زويد"/>
    <s v="سيناء"/>
    <m/>
    <s v="بيان سياسي"/>
    <s v="استشهاد 10 مجندين واصابة 35 آخرين اثر استهداق حافلتهم بسيارة مفخخة غرب مدي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3-11-20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3-11-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
    <x v="0"/>
    <x v="0"/>
    <s v="جميع القطاعات المتصلة بجمهورية مصر العربية"/>
  </r>
  <r>
    <x v="3"/>
    <s v="سلطات تنفيذية"/>
    <s v="جهات مختصة بالشئون الأمنية"/>
    <x v="38"/>
    <s v="القيادة العامة للقوات المسلحة"/>
    <d v="2013-11-21T00:00:00"/>
    <s v="عام 2013"/>
    <s v="النصف الثاني من عام 2013"/>
    <s v="الربع الرابع من عام 2013"/>
    <s v="عهد عدلي منصور"/>
    <s v="شبه جزيرة سيناء - محافظة شمال سيناء"/>
    <s v="سيناء"/>
    <m/>
    <s v="بيان سياسي"/>
    <s v="ضبط 29 تكفيري"/>
    <m/>
    <x v="0"/>
    <x v="0"/>
    <s v="جميع القطاعات المتصلة بجمهورية مصر العربية"/>
  </r>
  <r>
    <x v="3"/>
    <s v="سلطات تنفيذية"/>
    <s v="جهات مختصة بالشئون الأمنية"/>
    <x v="36"/>
    <s v="المتحدث العسكرى الرسمى للقوات المسلحة"/>
    <d v="2013-11-22T00:00:00"/>
    <s v="عام 2013"/>
    <s v="النصف الثاني من عام 2013"/>
    <s v="الربع الرابع من عام 2013"/>
    <s v="عهد عدلي منصور"/>
    <s v="محافظة مرسى مطروح - المنطقة الغربية"/>
    <s v="محافظات حدودية"/>
    <m/>
    <s v="بيان سياسي"/>
    <s v="أهالي المنطقة الغربية يسلمون 17 صاروخ جراد و55 بندقية آلية إستجابة لمبادرة الفريق أول السيسي"/>
    <m/>
    <x v="0"/>
    <x v="0"/>
    <s v="جميع القطاعات المتصلة بجمهورية مصر العربية"/>
  </r>
  <r>
    <x v="1"/>
    <s v="سلطات تنفيذية"/>
    <s v="جهات مختصة بالشئون الأمنية"/>
    <x v="4"/>
    <s v="المتحدث الرسمي لوزارة الداخلية"/>
    <d v="2013-11-22T00:00:00"/>
    <s v="عام 2013"/>
    <s v="النصف الثاني من عام 2013"/>
    <s v="الربع الرابع من عام 2013"/>
    <s v="عهد عدلي منصور"/>
    <s v="جميع محافظات جمهورية مصر العربية"/>
    <s v="محافظات متعددة"/>
    <s v="دعوات جماعة الإخوان للتظاهر اليوم الجمعة الموافق 22 الجارى بعدد من الشوارع والميادين بالمحافظات"/>
    <s v="بيان سياسي"/>
    <s v="بيان بشأن دعوات جماعة الإخوان للتظاهر اليوم الجمعة الموافق 22 الجارى بعدد من الشوارع والميادين بالمحافظات"/>
    <s v="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
    <x v="0"/>
    <x v="0"/>
    <s v="جميع القطاعات المتصلة بجمهورية مصر العربية"/>
  </r>
  <r>
    <x v="1"/>
    <s v="سلطات تنفيذية"/>
    <s v="جهات مختصة بالشئون الأمنية"/>
    <x v="11"/>
    <s v="المركز الإعلامي الأمني"/>
    <d v="2013-11-22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
    <x v="0"/>
    <x v="0"/>
    <s v="جميع القطاعات المتصلة بجمهورية مصر العربية"/>
  </r>
  <r>
    <x v="3"/>
    <s v="سلطات تنفيذية"/>
    <s v="جهات مختصة بالشئون الأمنية"/>
    <x v="36"/>
    <s v="المتحدث العسكرى الرسمى للقوات المسلحة"/>
    <d v="2013-11-23T00:00:00"/>
    <s v="عام 2013"/>
    <s v="النصف الثاني من عام 2013"/>
    <s v="الربع الرابع من عام 2013"/>
    <s v="عهد عدلي منصور"/>
    <s v="جميع محافظات جمهورية مصر العربية"/>
    <s v="محافظات متعددة"/>
    <m/>
    <s v="بيان سياسي"/>
    <s v="الرد على ما تم نشره بقيام الجيش السوداني باختراق الحدود الجنوبية لمصر"/>
    <m/>
    <x v="0"/>
    <x v="0"/>
    <s v="جميع القطاعات المتصلة بجمهورية مصر العربية"/>
  </r>
  <r>
    <x v="2"/>
    <s v="سلطات تنفيذية"/>
    <s v="جهات مختصة بالشئون الحكومية"/>
    <x v="35"/>
    <s v="المتحدث الرسمي باسم رئاسة الجمهورية"/>
    <d v="2013-11-24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الرئاسة تصدر قانون التظاهر"/>
    <s v="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
    <x v="0"/>
    <x v="0"/>
    <s v="جميع القطاعات المتصلة بجمهورية مصر العربية"/>
  </r>
  <r>
    <x v="3"/>
    <s v="سلطات تنفيذية"/>
    <s v="جهات مختصة بالشئون الأمنية"/>
    <x v="38"/>
    <s v="القيادة العامة للقوات المسلحة"/>
    <d v="2013-11-24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4 تكفيريين والقبض على عدد 29 آخرين خلال حملة تمشيط ومداهمة للجيش والشرطة بمدن شمال سيناء"/>
    <s v="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 قسم شرطة الأهرام - شارع الأهرام ، شارع الملك فيصل"/>
    <s v="المحافظات المركزية"/>
    <s v="قيام جماعة الإخوان وأنصارها بالدعوى للتجمع بشارعى الأهرام والملك فيصل بمحافظة الجيزة فى الثامنة من صباح باكر الثلاثاء الموافق 26 نوفمبر الجارى"/>
    <s v="بيان سياسي"/>
    <s v="بيان بشأن قيام جماعة الإخوان وأنصارها بالدعوى للتجمع بشارعى الأهرام والملك فيصل بمحافظة الجيزة فى الثامنة من صباح باكر الثلاثاء الموافق 26 نوفمبر الجارى"/>
    <s v="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بيان بشأن قانون التظاهر"/>
    <s v="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s v="المحافظات المركزية"/>
    <s v="ضبط المتهمــــين بإقتحـــام وإضـــــــرام النــيــــران بأقســـــام ومـــــراكز الشــــرطة بالـجيـــــزة"/>
    <s v="بيان سياسي"/>
    <s v="بيان بشأن ضبط المتهمــــين بإقتحـــام وإضـــــــرام النــيــــران بأقســـــام ومـــــراكز الشــــرطة بالـجيـــــزة"/>
    <s v="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3-11-26T00:00:00"/>
    <s v="عام 2013"/>
    <s v="النصف الثاني من عام 2013"/>
    <s v="الربع الرابع من عام 2013"/>
    <s v="عهد عدلي منصور"/>
    <s v="شبه جزيرة سيناء - محافظة شمال سيناء"/>
    <s v="سيناء"/>
    <m/>
    <s v="بيان سياسي"/>
    <s v="مقتل 3 تكفيرين من بينهم مفتي الجماعات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1-28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
    <x v="0"/>
    <x v="0"/>
    <s v="جميع القطاعات المتصلة بجمهورية مصر العربية"/>
  </r>
  <r>
    <x v="1"/>
    <s v="سلطات تنفيذية"/>
    <s v="جهات مختصة بالشئون الأمنية"/>
    <x v="4"/>
    <s v="المتحدث الرسمي لوزارة الداخلية"/>
    <d v="2013-11-29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1-30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3 تكفيريين خلال إشتباكات مع قوات الجيش وضبط كميات من الأسلحة والذخائر خلال حملة تمشيط ومداهمة للجيش والشرطة بمدن شمال سيناء"/>
    <s v="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
    <x v="0"/>
    <x v="0"/>
    <s v="جميع القطاعات المتصلة بجمهورية مصر العربية"/>
  </r>
  <r>
    <x v="1"/>
    <s v="سلطات تنفيذية"/>
    <s v="جهات مختصة بالشئون الأمنية"/>
    <x v="4"/>
    <s v="المتحدث الرسمي لوزارة الداخلية"/>
    <d v="2013-12-01T00:00:00"/>
    <s v="عام 2013"/>
    <s v="النصف الثاني من عام 2013"/>
    <s v="الربع الرابع من عام 2013"/>
    <s v="عهد عدلي منصور"/>
    <s v="محافظة القاهرة - قسم شرطة قصر النيل - ميدان التحرير"/>
    <s v="المحافظات المركزية"/>
    <s v="قيام عدد من المنتمين لجماعة الإخوان بالتواجد بميدان التحرير عصر اليوم الأحد الموافق 1 الجارى وسط التظاهرة المصرح بها للناشط محمد عادل"/>
    <s v="بيان سياسي"/>
    <s v="بيان بشأن قيام عدد من المنتمين لجماعة الإخوان بالتواجد بميدان التحرير عصر اليوم الأحد الموافق 1 الجارى وسط التظاهرة المصرح بها للناشط محمد عادل"/>
    <s v="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
    <x v="0"/>
    <x v="0"/>
    <s v="جميع القطاعات المتصلة بجمهورية مصر العربية"/>
  </r>
  <r>
    <x v="3"/>
    <s v="سلطات تنفيذية"/>
    <s v="جهات مختصة بالشئون الأمنية"/>
    <x v="38"/>
    <s v="القيادة العامة للقوات المسلحة"/>
    <d v="2013-12-04T00:00:00"/>
    <s v="عام 2013"/>
    <s v="النصف الثاني من عام 2013"/>
    <s v="الربع الرابع من عام 2013"/>
    <s v="عهد عدلي منصور"/>
    <s v="شبه جزيرة سيناء - محافظة شمال سيناء"/>
    <s v="سيناء"/>
    <m/>
    <s v="بيان سياسي"/>
    <s v="تنظيم مؤتمر لنبذ العنف والاراهببا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04T00:00:00"/>
    <s v="عام 2013"/>
    <s v="النصف الثاني من عام 2013"/>
    <s v="الربع الرابع من عام 2013"/>
    <s v="عهد عدلي منصور"/>
    <s v="جميع محافظات جمهورية مصر العربية"/>
    <s v="محافظات متعددة"/>
    <s v="مواجهة التهديدات الإرهابية الراهنة التى تشهدها البلاد"/>
    <s v="بيان سياسي"/>
    <s v="بيان بشأن مواجهة التهديدات الإرهابية الراهنة التى تشهدها البلاد"/>
    <s v="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
    <x v="0"/>
    <x v="0"/>
    <s v="جميع القطاعات المتصلة بجمهورية مصر العربية"/>
  </r>
  <r>
    <x v="1"/>
    <s v="سلطات تنفيذية"/>
    <s v="جهات مختصة بالشئون الأمنية"/>
    <x v="4"/>
    <s v="المتحدث الرسمي لوزارة الداخلية"/>
    <d v="2013-12-06T00:00:00"/>
    <s v="عام 2013"/>
    <s v="النصف الثاني من عام 2013"/>
    <s v="الربع الرابع من عام 2013"/>
    <s v="عهد عدلي منصور"/>
    <s v="جميع محافظات جمهورية مصر العربية"/>
    <s v="محافظات متعددة"/>
    <s v="دعوة عناصر جماعة الإخوان لأنصارها للقيام بعدد من المسيرات بالقاهرة والجيزة وبعض المحافظات عقب صلاة الجمعة الموافق 6 الجارى"/>
    <s v="بيان سياسي"/>
    <s v="بيان بشأن دعوة عناصر جماعة الإخوان لأنصارها للقيام بعدد من المسيرات بالقاهرة والجيزة وبعض المحافظات عقب صلاة الجمعة الموافق 6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2-08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تأمين تحبط محاولتين إنتحاريتين لإستهداف عناصرالجيش بشمال سيناء"/>
    <s v="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
    <x v="0"/>
    <x v="0"/>
    <s v="جميع القطاعات المتصلة بجمهورية مصر العربية"/>
  </r>
  <r>
    <x v="2"/>
    <s v="سلطات تنفيذية"/>
    <s v="جهات مختصة بالشئون الحكومية"/>
    <x v="35"/>
    <s v="د مصطفى حجازي مستشار رئيس الجمهورية للشئون الإستراتيجية"/>
    <d v="2013-12-09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إجراء اتصالات مع جبهة الإنقاذ بشأن الدستور وتؤكد حرصها على التواصل مع القوى المختلفة"/>
    <s v="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
    <x v="0"/>
    <x v="0"/>
    <s v="جميع القطاعات المتصلة بجمهورية مصر العربية"/>
  </r>
  <r>
    <x v="3"/>
    <s v="سلطات تنفيذية"/>
    <s v="جهات مختصة بالشئون الأمنية"/>
    <x v="38"/>
    <s v="القيادة العامة للقوات المسلحة"/>
    <d v="2013-12-09T00:00:00"/>
    <s v="عام 2013"/>
    <s v="النصف الثاني من عام 2013"/>
    <s v="الربع الرابع من عام 2013"/>
    <s v="عهد عدلي منصور"/>
    <s v="شبه جزيرة سيناء - محافظة شمال سيناء"/>
    <s v="سيناء"/>
    <m/>
    <s v="بيان سياسي"/>
    <s v="نتاج المداهمات الأمنية بشمال سيناء عن يوم الأثنين 9-12-2013"/>
    <m/>
    <x v="0"/>
    <x v="0"/>
    <s v="جميع القطاعات المتصلة بجمهورية مصر العربية"/>
  </r>
  <r>
    <x v="3"/>
    <s v="سلطات تنفيذية"/>
    <s v="جهات مختصة بالشئون الأمنية"/>
    <x v="36"/>
    <s v="المتحدث العسكرى الرسمى للقوات المسلحة"/>
    <d v="2013-12-09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قيادات جماعة أنصار بيت المقدس"/>
    <s v="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
    <x v="0"/>
    <x v="0"/>
    <s v="جميع القطاعات المتصلة بجمهورية مصر العربية"/>
  </r>
  <r>
    <x v="1"/>
    <s v="سلطات تنفيذية"/>
    <s v="جهات مختصة بالشئون الأمنية"/>
    <x v="11"/>
    <s v="المركز الإعلامي الأمني"/>
    <d v="2013-12-0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m/>
    <x v="0"/>
    <x v="0"/>
    <s v="جميع القطاعات المتصلة بجمهورية مصر العربية"/>
  </r>
  <r>
    <x v="3"/>
    <s v="سلطات تنفيذية"/>
    <s v="جهات مختصة بالشئون الأمنية"/>
    <x v="36"/>
    <s v="المتحدث العسكرى الرسمى للقوات المسلحة"/>
    <d v="2013-12-10T00:00:00"/>
    <s v="عام 2013"/>
    <s v="النصف الثاني من عام 2013"/>
    <s v="الربع الرابع من عام 2013"/>
    <s v="عهد عدلي منصور"/>
    <s v="شبه جزيرة سيناء - محافظة شمال سيناء"/>
    <s v="سيناء"/>
    <m/>
    <s v="بيان سياسي"/>
    <s v="القبض على أحد عناصر جماعة أنصار بيت المقدس"/>
    <m/>
    <x v="0"/>
    <x v="0"/>
    <s v="جميع القطاعات المتصلة بجمهورية مصر العربية"/>
  </r>
  <r>
    <x v="3"/>
    <s v="سلطات تنفيذية"/>
    <s v="جهات مختصة بالشئون الأمنية"/>
    <x v="42"/>
    <s v="قيادة الجيش الثاني الميدانى"/>
    <d v="2013-12-10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شديدة الخطورة"/>
    <m/>
    <x v="0"/>
    <x v="0"/>
    <s v="جميع القطاعات المتصلة بجمهورية مصر العربية"/>
  </r>
  <r>
    <x v="0"/>
    <s v="سلطات تنفيذية"/>
    <s v="جهات مختصة بالشئون الصحية"/>
    <x v="0"/>
    <s v="المتحدث الرسمي لوزارة الصحة المصرية"/>
    <d v="2013-12-11T00:00:00"/>
    <s v="عام 2013"/>
    <s v="النصف الثاني من عام 2013"/>
    <s v="الربع الرابع من عام 2013"/>
    <s v="عهد عدلي منصور"/>
    <s v="محافظة الجيزة - قسم شرطة الجيزة - جامعة القاهرة بالجيزة"/>
    <s v="المحافظات المركزية"/>
    <m/>
    <s v="بيان سياسي"/>
    <s v="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
    <s v="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12-13T00:00:00"/>
    <s v="عام 2013"/>
    <s v="النصف الثاني من عام 2013"/>
    <s v="الربع الرابع من عام 2013"/>
    <s v="عهد عدلي منصور"/>
    <s v="جميع محافظات جمهورية مصر العربية"/>
    <s v="محافظات متعددة"/>
    <m/>
    <s v="بيان سياسي"/>
    <s v="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
    <s v="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
    <x v="0"/>
    <x v="0"/>
    <s v="جميع القطاعات المتصلة بجمهورية مصر العربية"/>
  </r>
  <r>
    <x v="3"/>
    <s v="سلطات تنفيذية"/>
    <s v="جهات مختصة بالشئون الأمنية"/>
    <x v="38"/>
    <s v="القيادة العامة للقوات المسلحة"/>
    <d v="2013-12-14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الخطرة"/>
    <s v="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
    <x v="0"/>
    <x v="0"/>
    <s v="جميع القطاعات المتصلة بجمهورية مصر العربية"/>
  </r>
  <r>
    <x v="3"/>
    <s v="سلطات تنفيذية"/>
    <s v="جهات مختصة بالشئون الأمنية"/>
    <x v="42"/>
    <s v="قيادة الجيش الثاني الميدانى"/>
    <d v="2013-12-14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3"/>
    <s v="سلطات تنفيذية"/>
    <s v="جهات مختصة بالشئون الأمنية"/>
    <x v="38"/>
    <s v="القيادة العامة للقوات المسلحة"/>
    <d v="2013-12-15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شديدة الخطورة"/>
    <s v="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
    <x v="0"/>
    <x v="0"/>
    <s v="جميع القطاعات المتصلة بجمهورية مصر العربية"/>
  </r>
  <r>
    <x v="3"/>
    <s v="سلطات تنفيذية"/>
    <s v="جهات مختصة بالشئون الأمنية"/>
    <x v="42"/>
    <s v="قيادة الجيش الثاني الميدانى"/>
    <d v="2013-12-15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1"/>
    <s v="سلطات تنفيذية"/>
    <s v="جهات مختصة بالشئون الأمنية"/>
    <x v="4"/>
    <s v="المتحدث الرسمي لوزارة الداخلية"/>
    <d v="2013-12-15T00:00:00"/>
    <s v="عام 2013"/>
    <s v="النصف الثاني من عام 2013"/>
    <s v="الربع الرابع من عام 2013"/>
    <s v="عهد عدلي منصور"/>
    <s v="جميع محافظات جمهورية مصر العربية"/>
    <s v="محافظات متعددة"/>
    <s v="مظاهرات طلاب جامعة القاهرة"/>
    <s v="بيان سياسي"/>
    <s v="بيان بشأن مظاهرات طلاب جامعة القاهرة"/>
    <s v="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
    <x v="0"/>
    <x v="0"/>
    <s v="جميع القطاعات المتصلة بجمهورية مصر العربية"/>
  </r>
  <r>
    <x v="3"/>
    <s v="سلطات تنفيذية"/>
    <s v="جهات مختصة بالشئون الأمنية"/>
    <x v="42"/>
    <s v="قيادة الجيش الثاني الميدانى"/>
    <d v="2013-12-17T00:00:00"/>
    <s v="عام 2013"/>
    <s v="النصف الثاني من عام 2013"/>
    <s v="الربع الرابع من عام 2013"/>
    <s v="عهد عدلي منصور"/>
    <s v="شبه جزيرة سيناء - محافظة شمال سيناء - قسم شرطة رفح - رفح"/>
    <s v="سيناء"/>
    <m/>
    <s v="بيان سياسي"/>
    <s v="قوات الجيش الثاني تقضي على أحد منفذي حادث رفح 2012"/>
    <m/>
    <x v="0"/>
    <x v="0"/>
    <s v="جميع القطاعات المتصلة بجمهورية مصر العربية"/>
  </r>
  <r>
    <x v="1"/>
    <s v="سلطات تنفيذية"/>
    <s v="جهات مختصة بالشئون الأمنية"/>
    <x v="4"/>
    <s v="المتحدث الرسمي لوزارة الداخلية"/>
    <d v="2013-12-17T00:00:00"/>
    <s v="عام 2013"/>
    <s v="النصف الثاني من عام 2013"/>
    <s v="الربع الرابع من عام 2013"/>
    <s v="عهد عدلي منصور"/>
    <s v="محافظة الإسماعيلية - قسم شرطة الإسماعيلية أول - منطقة أرض الجمعيات بمدينة الإسماعيلية"/>
    <s v="مدن القناة"/>
    <s v="استشهاد البطل النقيب أحمد وحيد عبدالرحيم"/>
    <s v="بيان سياسي"/>
    <s v="بيان المتحدث بإسم وزارة الداخلية حول استشهاد البطل النقيب أحمد وحيد عبدالرحيم"/>
    <s v="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
    <x v="0"/>
    <x v="0"/>
    <s v="جميع القطاعات المتصلة بجمهورية مصر العربية"/>
  </r>
  <r>
    <x v="3"/>
    <s v="سلطات تنفيذية"/>
    <s v="جهات مختصة بالشئون الأمنية"/>
    <x v="42"/>
    <s v="قيادة الجيش الثاني الميدانى"/>
    <d v="2013-12-18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2 من العناصر التكفيرية شديدة الخطورة"/>
    <m/>
    <x v="0"/>
    <x v="0"/>
    <s v="جميع القطاعات المتصلة بجمهورية مصر العربية"/>
  </r>
  <r>
    <x v="1"/>
    <s v="سلطات تنفيذية"/>
    <s v="جهات مختصة بالشئون الأمنية"/>
    <x v="4"/>
    <s v="المتحدث الرسمي لوزارة الداخلية"/>
    <d v="2013-12-19T00:00:00"/>
    <s v="عام 2013"/>
    <s v="النصف الثاني من عام 2013"/>
    <s v="الربع الرابع من عام 2013"/>
    <s v="عهد عدلي منصور"/>
    <s v="محافظة القاهرة - قسم شرطة النزهة الجديدة - نقطة شرطة النزهة الجديدة"/>
    <s v="المحافظات المركزية"/>
    <s v="حادث إقتحام نقطة شرطة النزهة الجديدة"/>
    <s v="بيان سياسي"/>
    <s v="بيان بشأن حادث إقتحام نقطة شرطة النزهة الجديدة"/>
    <s v="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
    <x v="0"/>
    <x v="0"/>
    <s v="جميع القطاعات المتصلة بجمهورية مصر العربية"/>
  </r>
  <r>
    <x v="2"/>
    <s v="سلطات تنفيذية"/>
    <s v="جهات مختصة بالشئون الحكومية"/>
    <x v="35"/>
    <s v="المتحدث الرسمي باسم رئاسة الجمهورية"/>
    <d v="2013-12-20T00:00:00"/>
    <s v="عام 2013"/>
    <s v="النصف الثاني من عام 2013"/>
    <s v="الربع الرابع من عام 2013"/>
    <s v="عهد عدلي منصور"/>
    <s v="جميع محافظات جمهورية مصر العربية"/>
    <s v="محافظات متعددة"/>
    <m/>
    <s v="بيان إجتماعي"/>
    <s v="الرئيس المصري يناقش مع ممثلي الشباب خارطة المستقبل"/>
    <s v="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
    <x v="0"/>
    <x v="0"/>
    <s v="جميع القطاعات المتصلة بجمهورية مصر العربية"/>
  </r>
  <r>
    <x v="3"/>
    <s v="سلطات تنفيذية"/>
    <s v="جهات مختصة بالشئون الأمنية"/>
    <x v="38"/>
    <s v="القيادة العامة للقوات المسلحة"/>
    <d v="2013-12-20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
    <x v="0"/>
    <x v="0"/>
    <s v="جميع القطاعات المتصلة بجمهورية مصر العربية"/>
  </r>
  <r>
    <x v="3"/>
    <s v="سلطات تنفيذية"/>
    <s v="جهات مختصة بالشئون الأمنية"/>
    <x v="38"/>
    <s v="القيادة العامة للقوات المسلحة"/>
    <d v="2013-12-22T00:00:00"/>
    <s v="عام 2013"/>
    <s v="النصف الثاني من عام 2013"/>
    <s v="الربع الرابع من عام 2013"/>
    <s v="عهد عدلي منصور"/>
    <s v="شبه جزيرة سيناء - محافظة شمال سيناء"/>
    <s v="سيناء"/>
    <m/>
    <s v="بيان سياسي"/>
    <s v="القضاء على 4 تكفيرين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22T00:00:00"/>
    <s v="عام 2013"/>
    <s v="النصف الثاني من عام 2013"/>
    <s v="الربع الرابع من عام 2013"/>
    <s v="عهد عدلي منصور"/>
    <s v="جميع محافظات جمهورية مصر العربية"/>
    <s v="محافظات متعددة"/>
    <s v="محاولات تنظيم الأخوان الآثمه بأذرعته الإرهابية زعزعة الإستقرار بالبلاد"/>
    <s v="بيان سياسي"/>
    <s v="بيان بشأن محاولات تنظيم الأخوان الآثمه بأذرعته الإرهابية زعزعة الإستقرار بالبلاد"/>
    <s v="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
    <x v="0"/>
    <x v="0"/>
    <s v="جميع القطاعات المتصلة بجمهورية مصر العربية"/>
  </r>
  <r>
    <x v="2"/>
    <s v="سلطات تنفيذية"/>
    <s v="جهات مختصة بالشئون الحكومية"/>
    <x v="37"/>
    <s v="الهيئة العامة للاستعلامات"/>
    <d v="2013-12-23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ؤكد على استقلالية القضاء المصري وتناشد الجميع احترام أحكامه"/>
    <s v="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
    <x v="0"/>
    <x v="0"/>
    <s v="جميع القطاعات المتصلة بجمهورية مصر العربية"/>
  </r>
  <r>
    <x v="2"/>
    <s v="سلطات تنفيذية"/>
    <s v="جهات مختصة بالشئون الحكومية"/>
    <x v="37"/>
    <s v="الهيئة العامة للاستعلامات"/>
    <d v="2013-12-24T00:00:00"/>
    <s v="عام 2013"/>
    <s v="النصف الثاني من عام 2013"/>
    <s v="الربع الرابع من عام 2013"/>
    <s v="عهد عدلي منصور"/>
    <s v="جميع محافظات جمهورية مصر العربية"/>
    <s v="محافظات متعددة"/>
    <m/>
    <s v="بيان سياسي"/>
    <s v="الهيئة العامة للاستعلامات تطالب الإعلام الدولى بدعم مصر فى حربها ضد الإرهاب"/>
    <s v="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بيان سياسي"/>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m/>
    <s v="بيان طائفي"/>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جميع محافظات جمهورية مصر العربية"/>
    <s v="محافظات متعددة"/>
    <s v="ضبط الدكتور هشام قنديل"/>
    <s v="بيان سياسي"/>
    <s v="بيان بشأن ضبط الدكتور هشام قنديل"/>
    <s v="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
    <x v="0"/>
    <x v="0"/>
    <s v="جميع القطاعات المتصلة بجمهورية مصر العربية"/>
  </r>
  <r>
    <x v="0"/>
    <s v="سلطات تنفيذية"/>
    <s v="جهات مختصة بالشئون الصحية"/>
    <x v="0"/>
    <s v="المتحدث الرسمي لوزارة الصحة المصر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تفجيرات مديرية أمن الدقهلية"/>
    <s v="بيان سياسي"/>
    <s v="الصحة: استشهاد 12 شخصا وإصابة 105 بتفجيرات مديرية أمن الدقهلية"/>
    <s v="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12-25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مديرية أمن الدقهلية"/>
    <s v="بيان سياسي"/>
    <s v="بيان الرئاسة بشأن حادث المنصورة"/>
    <s v="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3-12-25T00:00:00"/>
    <s v="عام 2013"/>
    <s v="النصف الثاني من عام 2013"/>
    <s v="الربع الرابع من عام 2013"/>
    <s v="عهد عدلي منصور"/>
    <s v="شبه جزيرة سيناء"/>
    <s v="سيناء"/>
    <m/>
    <s v="بيان سياسي"/>
    <s v="الجيش يحبط محاولة حساوي لتفجير أحد المواقع الأمنية"/>
    <m/>
    <x v="0"/>
    <x v="0"/>
    <s v="جميع القطاعات المتصلة بجمهورية مصر العربية"/>
  </r>
  <r>
    <x v="1"/>
    <s v="سلطات تنفيذية"/>
    <s v="جهات مختصة بالشئون الأمنية"/>
    <x v="4"/>
    <s v="المتحدث الرسمي لوزارة الداخلية"/>
    <d v="2013-12-26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سياسي"/>
    <s v="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إلحاقاً للبيان الصادر بشأن المواجهات الأمنية مع عناصر تنظيم الإخوان الإرهابى التى شهدتها بعض محافظات الجمهورية اليوم الجمعة الموافق 27 ديسمبر 2013"/>
    <s v="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بيان بشأن المواجهات الأمنية مع عناصر تنظيم الإخوان الإرهابى التى شهدتها بعض محافظات الجمهورية اليوم الجمعة الموافق 27 ديسمبر 2013"/>
    <s v="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3"/>
    <s v="سلطات تنفيذية"/>
    <s v="جهات مختصة بالشئون الأمنية"/>
    <x v="38"/>
    <s v="القيادة العامة للقوات المسلحة"/>
    <d v="2013-12-28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11"/>
    <s v="المركز الإعلامي الأمني"/>
    <d v="2013-12-28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
    <x v="1"/>
    <x v="0"/>
    <s v="طلاب جامعة الأزهر"/>
  </r>
  <r>
    <x v="0"/>
    <s v="سلطات تنفيذية"/>
    <s v="جهات مختصة بالشئون الصحية"/>
    <x v="0"/>
    <s v="المتحدث الرسمي لوزارة الصحة المصرية"/>
    <d v="2013-12-28T00:00:00"/>
    <s v="عام 2013"/>
    <s v="النصف الثاني من عام 2013"/>
    <s v="الربع الرابع من عام 2013"/>
    <s v="عهد عدلي منصور"/>
    <s v="جميع محافظات جمهورية مصر العربية"/>
    <s v="محافظات متعددة"/>
    <m/>
    <s v="بيان سياسي"/>
    <s v="وزارة الصحة: مقتل شخص وإصابة 16 آخرين باشتباكات اليوم"/>
    <s v="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
    <x v="0"/>
    <x v="0"/>
    <s v="جميع القطاعات المتصلة بجمهورية مصر العربية"/>
  </r>
  <r>
    <x v="2"/>
    <s v="سلطات تنفيذية"/>
    <s v="جهات مختصة بالشئون الحكومية"/>
    <x v="35"/>
    <s v="المتحدث الرسمي باسم رئاسة الجمهورية"/>
    <d v="2013-12-29T00:00:00"/>
    <s v="عام 2013"/>
    <s v="النصف الثاني من عام 2013"/>
    <s v="الربع الرابع من عام 2013"/>
    <s v="عهد عدلي منصور"/>
    <s v="محافظة القاهرة - قسم شرطة مصر الجديدة - مقر رئاسة الجمهورية بحي مصر الجديدة شرقي القاهرة"/>
    <s v="المحافظات المركزية"/>
    <s v="اللقاء الرابع للرئيس عدلي منصور في إطار الحوار المجتمعي مع ممثلي مختلف القوى الوطنية"/>
    <s v="بيان سياسي"/>
    <s v="بيان رئاسة الجمهورية حول اللقاء الرابع للرئيس عدلي منصور في إطار الحوار المجتمعي مع ممثلي مختلف القوى الوطنية"/>
    <s v="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
    <x v="0"/>
    <x v="0"/>
    <s v="جميع القطاعات المتصلة بجمهورية مصر العربية"/>
  </r>
  <r>
    <x v="3"/>
    <s v="سلطات تنفيذية"/>
    <s v="جهات مختصة بالشئون الأمنية"/>
    <x v="36"/>
    <s v="المتحدث العسكرى الرسمى للقوات المسلحة"/>
    <d v="2013-12-29T00:00:00"/>
    <s v="عام 2013"/>
    <s v="النصف الثاني من عام 2013"/>
    <s v="الربع الرابع من عام 2013"/>
    <s v="عهد عدلي منصور"/>
    <s v="محافظة الشرقية - قسم شرطة إنشاص - إنشاص الشرقية"/>
    <s v="محافظات الدلتا"/>
    <m/>
    <s v="بيان سياسي"/>
    <s v="انفجار بمدينة أنشاص بمحيط مكتب المخابرات الحربية"/>
    <m/>
    <x v="0"/>
    <x v="0"/>
    <s v="جميع القطاعات المتصلة بجمهورية مصر العربية"/>
  </r>
  <r>
    <x v="3"/>
    <s v="سلطات تنفيذية"/>
    <s v="جهات مختصة بالشئون الأمنية"/>
    <x v="38"/>
    <s v="القيادة العامة للقوات المسلحة"/>
    <d v="2013-12-30T00:00:00"/>
    <s v="عام 2013"/>
    <s v="النصف الثاني من عام 2013"/>
    <s v="الربع الرابع من عام 2013"/>
    <s v="عهد عدلي منصور"/>
    <s v="شبه جزيرة سيناء - محافظة شمال سيناء"/>
    <s v="سيناء"/>
    <s v="توابع فض رابعة"/>
    <s v="بيان سياسي"/>
    <s v="ضبط مخزن للأسلحة والذخيرة والمتفجرات وإلقاء القبض على 10 من العناصر التكفيرية خلال حملة مداهمات أمنية بشمال سيناء"/>
    <s v="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
    <x v="0"/>
    <x v="0"/>
    <s v="جميع القطاعات المتصلة بجمهورية مصر العربية"/>
  </r>
  <r>
    <x v="1"/>
    <s v="سلطات تنفيذية"/>
    <s v="جهات مختصة بالشئون الأمنية"/>
    <x v="4"/>
    <s v="المتحدث الرسمي لوزارة الداخلية"/>
    <d v="2013-12-30T00:00:00"/>
    <s v="عام 2013"/>
    <s v="النصف الثاني من عام 2013"/>
    <s v="الربع الرابع من عام 2013"/>
    <s v="عهد عدلي منصور"/>
    <s v="جميع محافظات جمهورية مصر العربية"/>
    <s v="محافظات متعددة"/>
    <s v="متابعة الأجهزة الأمنية من تعرض بعض سيارات الشرطة للإعتداء من قِبل عدد من عناصر تنظيم الإخوان الإرهابى والإستيلاء على اللوحات المعدنية الخاصة بها"/>
    <s v="بيان سياسي"/>
    <s v="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s v="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
    <x v="0"/>
    <x v="0"/>
    <s v="جميع القطاعات المتصلة بجمهورية مصر العربية"/>
  </r>
  <r>
    <x v="1"/>
    <s v="سلطات تنفيذية"/>
    <s v="جهات مختصة بالشئون الأمنية"/>
    <x v="11"/>
    <s v="المركز الإعلامي الأمني"/>
    <d v="2013-12-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
    <x v="1"/>
    <x v="0"/>
    <s v="طلاب جامعة الأزهر"/>
  </r>
  <r>
    <x v="0"/>
    <s v="سلطات تنفيذية"/>
    <s v="جهات مختصة بالشئون الصحية"/>
    <x v="0"/>
    <s v="المتحدث الرسمي لوزارة الصحة المصرية"/>
    <d v="2013-12-30T00:00:00"/>
    <s v="عام 2013"/>
    <s v="النصف الثاني من عام 2013"/>
    <s v="الربع الرابع من عام 2013"/>
    <s v="عهد عدلي منصور"/>
    <s v="جميع محافظات جمهورية مصر العربية"/>
    <s v="محافظات متعددة"/>
    <m/>
    <s v="بيان إجتماعي"/>
    <s v="الصحة: غلق مستشفى توفى بها أحد الأطباء بسبب العدوى "/>
    <s v="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
    <x v="0"/>
    <x v="0"/>
    <s v="جميع القطاعات المتصلة بجمهورية مصر العربية"/>
  </r>
  <r>
    <x v="1"/>
    <s v="سلطات تنفيذية"/>
    <s v="جهات مختصة بالشئون الأمنية"/>
    <x v="4"/>
    <s v="المتحدث الرسمي لوزارة الداخلية"/>
    <d v="2013-12-31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
    <x v="0"/>
    <x v="0"/>
    <s v="جميع القطاعات المتصلة بجمهورية مصر العربية"/>
  </r>
  <r>
    <x v="1"/>
    <s v="سلطات تنفيذية"/>
    <s v="جهات مختصة بالشئون الأمنية"/>
    <x v="4"/>
    <s v="المتحدث الرسمي لوزارة الداخلية"/>
    <d v="2014-01-02T00:00:00"/>
    <s v="عام 2014"/>
    <s v="النصف الأول من عام 2014"/>
    <s v="الربع الأول من عام 2014"/>
    <s v="عهد عدلي منصور"/>
    <s v="محافظة الدقهلية - قسم شرطة المنصورة أول - مديرية أمن الدقهلية"/>
    <s v="محافظات الدلتا"/>
    <s v="مؤتمر صحفى للسيدمحمد إبراهيم وزير الداخلية يكشف أسماء المتورطين فى تفجير مديرية أمن الدقهلية"/>
    <s v="بيان سياسي"/>
    <s v="مؤتمر صحفى للسيدمحمد إبراهيم وزير الداخلية يكشف أسماء المتورطين فى تفجير مديرية أمن الدقهلية"/>
    <s v="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شبه جزيرة سيناء - محافظة شمال سيناء - قسم شرطة العريش الأول - طريق العريش الميليز"/>
    <s v="سيناء"/>
    <m/>
    <s v="بيان سياسي"/>
    <s v="استشهاد احد افراد القوات المسلحة وقوات الجيش الثانى تنجح فى اصابة والقبض على مرتكبى الواقعة"/>
    <s v="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جميع محافظات جمهورية مصر العربية"/>
    <s v="محافظات متعددة"/>
    <s v="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بيان سياسي"/>
    <s v="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1-04T00:00:00"/>
    <s v="عام 2014"/>
    <s v="النصف الأول من عام 2014"/>
    <s v="الربع الأول من عام 2014"/>
    <s v="عهد عدلي منصور"/>
    <s v="جميع محافظات جمهورية مصر العربية"/>
    <s v="محافظات متعددة"/>
    <s v="الخارجية المصرية تستدعي سفير قطر بالقاهرة"/>
    <s v="بيان سياسي"/>
    <s v="الخارجية المصرية تستدعي سفير قطر بالقاهرة"/>
    <s v="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
    <x v="0"/>
    <x v="0"/>
    <s v="جميع القطاعات المتصلة بجمهورية مصر العربية"/>
  </r>
  <r>
    <x v="3"/>
    <s v="سلطات تنفيذية"/>
    <s v="جهات مختصة بالشئون الأمنية"/>
    <x v="38"/>
    <s v="القيادة العامة للقوات المسلحة"/>
    <d v="2014-01-06T00:00:00"/>
    <s v="عام 2014"/>
    <s v="النصف الأول من عام 2014"/>
    <s v="الربع الأول من عام 2014"/>
    <s v="عهد عدلي منصور"/>
    <s v="شبه جزيرة سيناء - محافظة شمال سيناء"/>
    <s v="سيناء"/>
    <m/>
    <s v="بيان سياسي"/>
    <s v="تدمير مخزن للمتفجرات وإبطال مفعول 4 عبوة ناسفة وإلقاء القبض على 24 من المشتبه فى إنتمائهم للعناصر التكفيرية خلال حملة مداهمات أمنية بشمال سيناء"/>
    <s v="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
    <x v="0"/>
    <x v="0"/>
    <s v="جميع القطاعات المتصلة بجمهورية مصر العربية"/>
  </r>
  <r>
    <x v="3"/>
    <s v="سلطات تنفيذية"/>
    <s v="جهات مختصة بالشئون الأمنية"/>
    <x v="36"/>
    <s v="المتحدث العسكرى الرسمى للقوات المسلحة"/>
    <d v="2014-01-06T00:00:00"/>
    <s v="عام 2014"/>
    <s v="النصف الأول من عام 2014"/>
    <s v="الربع الأول من عام 2014"/>
    <s v="عهد عدلي منصور"/>
    <s v="جميع محافظات جمهورية مصر العربية"/>
    <s v="محافظات متعددة"/>
    <m/>
    <s v="بيان سياسي"/>
    <s v="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s v="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
    <x v="0"/>
    <x v="0"/>
    <s v="جميع القطاعات المتصلة بجمهورية مصر العربية"/>
  </r>
  <r>
    <x v="3"/>
    <s v="سلطات تنفيذية"/>
    <s v="جهات مختصة بالشئون الأمنية"/>
    <x v="36"/>
    <s v="المتحدث العسكرى الرسمى للقوات المسلحة"/>
    <d v="2014-01-07T00:00:00"/>
    <s v="عام 2014"/>
    <s v="النصف الأول من عام 2014"/>
    <s v="الربع الأول من عام 2014"/>
    <s v="عهد عدلي منصور"/>
    <s v="جميع محافظات جمهورية مصر العربية"/>
    <s v="محافظات متعددة"/>
    <m/>
    <s v="بيان سياسي"/>
    <s v="القبض على إثنين من قطاع غزة خلال تسللهم للأراضى المصرية"/>
    <s v="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
    <x v="0"/>
    <x v="0"/>
    <s v="جميع القطاعات المتصلة بجمهورية مصر العربية"/>
  </r>
  <r>
    <x v="1"/>
    <s v="سلطات تنفيذية"/>
    <s v="جهات مختصة بالشئون الأمنية"/>
    <x v="4"/>
    <s v="المتحدث الرسمي لوزارة الداخلية"/>
    <d v="2014-01-08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
    <x v="0"/>
    <x v="0"/>
    <s v="جميع القطاعات المتصلة بجمهورية مصر العربية"/>
  </r>
  <r>
    <x v="3"/>
    <s v="سلطات تنفيذية"/>
    <s v="جهات مختصة بالشئون الأمنية"/>
    <x v="38"/>
    <s v="القيادة العامة للقوات المسلحة"/>
    <d v="2014-01-09T00:00:00"/>
    <s v="عام 2014"/>
    <s v="النصف الأول من عام 2014"/>
    <s v="الربع الأول من عام 2014"/>
    <s v="عهد عدلي منصور"/>
    <s v="شبه جزيرة سيناء - محافظة شمال سيناء"/>
    <s v="سيناء"/>
    <m/>
    <s v="بيان سياسي"/>
    <s v="جهود عناصر إنقاذ القانون في مكافحة الإرهاب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قاهرة"/>
    <s v="المحافظات المركزية"/>
    <s v="تجمعات محدودة لعناصر تنظيم الإخوان الإرهابى"/>
    <s v="بيان سياسي"/>
    <s v="بيان بشأن تجمعات محدودة لعناصر تنظيم الإخوان الإرهابى"/>
    <s v="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إسكندرية - قسم شرطة المنتزه ثان"/>
    <s v="المحافظات المركزية"/>
    <s v="تجمعات محدودة لعناصر تنظيم الإخوان الإرهابى"/>
    <s v="بيان سياسي"/>
    <s v="بيان بشأن تجمعات محدودة لعناصر تنظيم الإخوان الإرهابى"/>
    <s v="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
    <x v="0"/>
    <x v="0"/>
    <s v="جميع القطاعات المتصلة بجمهورية مصر العربية"/>
  </r>
  <r>
    <x v="3"/>
    <s v="سلطات تنفيذية"/>
    <s v="جهات مختصة بالشئون الأمنية"/>
    <x v="38"/>
    <s v="القيادة العامة للقوات المسلحة"/>
    <d v="2014-01-13T00:00:00"/>
    <s v="عام 2014"/>
    <s v="النصف الأول من عام 2014"/>
    <s v="الربع الأول من عام 2014"/>
    <s v="عهد عدلي منصور"/>
    <s v="شبه جزيرة سيناء - محافظة شمال سيناء - قسم الشيخ زويد - مدينة الشيخ زويد"/>
    <s v="سيناء"/>
    <m/>
    <s v="بيان سياسي"/>
    <s v="مقتل 2 تكفيريين أثناء رزعهم عبوة ناسفة بالشيخ زويد"/>
    <m/>
    <x v="0"/>
    <x v="0"/>
    <s v="جميع القطاعات المتصلة بجمهورية مصر العربية"/>
  </r>
  <r>
    <x v="3"/>
    <s v="سلطات تنفيذية"/>
    <s v="جهات مختصة بالشئون الأمنية"/>
    <x v="38"/>
    <s v="القيادة العامة للقوات المسلحة"/>
    <d v="2014-01-14T00:00:00"/>
    <s v="عام 2014"/>
    <s v="النصف الأول من عام 2014"/>
    <s v="الربع الأول من عام 2014"/>
    <s v="عهد عدلي منصور"/>
    <s v="جميع محافظات جمهورية مصر العربية"/>
    <s v="محافظات متعددة"/>
    <m/>
    <s v="بيان سياسي"/>
    <s v="مقتل تكفيري شديد الخطورة بشمال سيناء والقبض على9 آ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5T00:00:00"/>
    <s v="عام 2014"/>
    <s v="النصف الأول من عام 2014"/>
    <s v="الربع الأول من عام 2014"/>
    <s v="عهد عدلي منصور"/>
    <s v="شبه جزيرة سيناء - محافظة شمال سيناء - قسم شرطة رفح - رفح"/>
    <s v="سيناء"/>
    <m/>
    <s v="بيان سياسي"/>
    <s v="مقتل احد عناصر انصار بيت المقدس والقبض على 7"/>
    <m/>
    <x v="0"/>
    <x v="0"/>
    <s v="جميع القطاعات المتصلة بجمهورية مصر العربية"/>
  </r>
  <r>
    <x v="0"/>
    <s v="سلطات تنفيذية"/>
    <s v="جهات مختصة بالشئون الصحية"/>
    <x v="24"/>
    <s v="هيئة الإسعاف"/>
    <d v="2014-01-15T00:00:00"/>
    <s v="عام 2014"/>
    <s v="النصف الأول من عام 2014"/>
    <s v="الربع الأول من عام 2014"/>
    <s v="عهد عدلي منصور"/>
    <s v="جميع محافظات جمهورية مصر العربية"/>
    <s v="محافظات متعددة"/>
    <s v="الاستفتاء على دستور 2014"/>
    <s v="بيان سياسي"/>
    <s v="الصحة : مصاب واحد فقط فى ثانى أيام الاستفتاء على الدستور"/>
    <s v="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
    <x v="0"/>
    <x v="0"/>
    <s v="جميع القطاعات المتصلة بجمهورية مصر العربية"/>
  </r>
  <r>
    <x v="2"/>
    <s v="سلطات تنفيذية"/>
    <s v="جهات مختصة بالشئون الحكومية"/>
    <x v="37"/>
    <s v="الهيئة العامة للاستعلامات"/>
    <d v="2014-01-16T00:00:00"/>
    <s v="عام 2014"/>
    <s v="النصف الأول من عام 2014"/>
    <s v="الربع الأول من عام 2014"/>
    <s v="عهد عدلي منصور"/>
    <s v="جميع محافظات جمهورية مصر العربية"/>
    <s v="محافظات متعددة"/>
    <s v="إستفتاء الدستور"/>
    <s v="بيان سياسي"/>
    <s v="رئيس الاستعلامات: الشعب المصري اتخذ قراره في ملحمة تاريخية أبهرت العالم"/>
    <s v="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
    <x v="0"/>
    <x v="0"/>
    <s v="جميع القطاعات المتصلة بجمهورية مصر العربية"/>
  </r>
  <r>
    <x v="3"/>
    <s v="سلطات تنفيذية"/>
    <s v="جهات مختصة بالشئون الأمنية"/>
    <x v="38"/>
    <s v="القيادة العامة للقوات المسلحة"/>
    <d v="2014-01-17T00:00:00"/>
    <s v="عام 2014"/>
    <s v="النصف الأول من عام 2014"/>
    <s v="الربع الأول من عام 2014"/>
    <s v="عهد عدلي منصور"/>
    <s v="شبه جزيرة سيناء - محافظة شمال سيناء"/>
    <s v="سيناء"/>
    <m/>
    <s v="بيان سياسي"/>
    <s v="القبض على عناصر تكفيرية"/>
    <m/>
    <x v="0"/>
    <x v="0"/>
    <s v="جميع القطاعات المتصلة بجمهورية مصر العربية"/>
  </r>
  <r>
    <x v="3"/>
    <s v="سلطات تنفيذية"/>
    <s v="جهات مختصة بالشئون الأمنية"/>
    <x v="38"/>
    <s v="القيادة العامة للقوات المسلحة"/>
    <d v="2014-01-18T00:00:00"/>
    <s v="عام 2014"/>
    <s v="النصف الأول من عام 2014"/>
    <s v="الربع الأول من عام 2014"/>
    <s v="عهد عدلي منصور"/>
    <s v="شبه جزيرة سيناء - محافظة شمال سيناء"/>
    <s v="سيناء"/>
    <m/>
    <s v="بيان سياسي"/>
    <s v="مقتل 3 و القبض على 3 من التكفير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s v="إستفتاء 2014 على الدستور"/>
    <s v="بيان سياسي"/>
    <s v="بيان من القوات المسلحة بشأن إستفتاء 2014 على الدستور"/>
    <s v="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m/>
    <s v="بيان سياسي"/>
    <s v="بيان قوات مسلحة"/>
    <m/>
    <x v="0"/>
    <x v="0"/>
    <s v="جميع القطاعات المتصلة بجمهورية مصر العربية"/>
  </r>
  <r>
    <x v="0"/>
    <s v="سلطات تنفيذية"/>
    <s v="جهات مختصة بالشئون الصحية"/>
    <x v="0"/>
    <s v="المتحدث الرسمي لوزارة الصحة المصرية"/>
    <d v="2014-01-19T00:00:00"/>
    <s v="عام 2014"/>
    <s v="النصف الأول من عام 2014"/>
    <s v="الربع الأول من عام 2014"/>
    <s v="عهد عدلي منصور"/>
    <s v="جميع محافظات جمهورية مصر العربية"/>
    <s v="محافظات متعددة"/>
    <m/>
    <s v="بيان إجتماعي"/>
    <s v=" الصحة : أهالى مريض إمبابة المتوفى اعتدوا على الطاقم الطبى بالمستشفى"/>
    <s v="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
    <x v="0"/>
    <x v="0"/>
    <s v="جميع القطاعات المتصلة بجمهورية مصر العربية"/>
  </r>
  <r>
    <x v="2"/>
    <s v="سلطات تنفيذية"/>
    <s v="جهات مختصة بالشئون الحكومية"/>
    <x v="34"/>
    <s v="المجلس الدستوري"/>
    <d v="2014-01-20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دستوري يذكربشروط الترشح لرئاسة الجمهورية"/>
    <s v="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ارهابية"/>
    <m/>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19 ارهابي"/>
    <m/>
    <x v="0"/>
    <x v="0"/>
    <s v="جميع القطاعات المتصلة بجمهورية مصر العربية"/>
  </r>
  <r>
    <x v="3"/>
    <s v="سلطات تنفيذية"/>
    <s v="جهات مختصة بالشئون الأمنية"/>
    <x v="38"/>
    <s v="القيادة العامة للقوات المسلحة"/>
    <d v="2014-01-21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تكفير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1-21T00:00:00"/>
    <s v="عام 2014"/>
    <s v="النصف الأول من عام 2014"/>
    <s v="الربع الأول من عام 2014"/>
    <s v="عهد عدلي منصور"/>
    <s v="جميع محافظات جمهورية مصر العربية"/>
    <s v="محافظات متعددة"/>
    <s v="الاستفتاء علي الدستور"/>
    <s v="بيان سياسي"/>
    <s v="بيان من وزير الخارجية بشأن الاستفتاء علي الدستور"/>
    <s v="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
    <x v="0"/>
    <x v="0"/>
    <s v="جميع القطاعات المتصلة بجمهورية مصر العربية"/>
  </r>
  <r>
    <x v="3"/>
    <s v="سلطات تنفيذية"/>
    <s v="جهات مختصة بالشئون الأمنية"/>
    <x v="38"/>
    <s v="القيادة العامة للقوات المسلحة"/>
    <d v="2014-01-22T00:00:00"/>
    <s v="عام 2014"/>
    <s v="النصف الأول من عام 2014"/>
    <s v="الربع الأول من عام 2014"/>
    <s v="عهد عدلي منصور"/>
    <s v="شبه جزيرة سيناء - محافظة شمال سيناء"/>
    <s v="سيناء"/>
    <m/>
    <s v="بيان سياسي"/>
    <s v="القبض على 7 من العناصر الارهابية خلال حملة مداهمة أمنية بشمال سيناء"/>
    <s v="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
    <x v="0"/>
    <x v="0"/>
    <s v="جميع القطاعات المتصلة بجمهورية مصر العربية"/>
  </r>
  <r>
    <x v="2"/>
    <s v="سلطات تنفيذية"/>
    <s v="جهات مختصة بالشئون الحكومية"/>
    <x v="35"/>
    <s v="المتحدث الرسمي باسم رئاسة الجمهورية"/>
    <d v="2014-01-24T00:00:00"/>
    <s v="عام 2014"/>
    <s v="النصف الأول من عام 2014"/>
    <s v="الربع الأول من عام 2014"/>
    <s v="عهد عدلي منصور"/>
    <s v="جميع محافظات جمهورية مصر العربية"/>
    <s v="محافظات متعددة"/>
    <s v="تفجيرات 24 يناير 2014"/>
    <s v="بيان سياسي"/>
    <s v="رئاسة الجمهورية: لن نتردد فى اتخاذ إجراءات استثنائية للدفاع عن الوطن"/>
    <s v="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جميع محافظات جمهورية مصر العربية"/>
    <s v="محافظات متعددة"/>
    <m/>
    <s v="بيان سياسي"/>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شبه جزيرة سيناء - محافظة شمال سيناء"/>
    <s v="سيناء"/>
    <m/>
    <s v="بيان سياسي"/>
    <s v="القبض على 27 فرد من العناصر التكفيرية الموالية لجماعة الإخوان الإرهابية بشمال سيناء"/>
    <s v="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قسم شرطة الطالبية - شارع الأهرام دائرة قسم شرطة الطالبية"/>
    <s v="المحافظات المركزية"/>
    <s v="إنفجار محدود بإحدى لوحات الإعلانات بشارع الأهرام دائرة قسم شرطة الطالبيه بمحافظة الجيزة"/>
    <s v="بيان سياسي"/>
    <s v="إنفجار محدود بإحدى لوحات الإعلانات بشارع الأهرام دائرة قسم شرطة الطالبيه بمحافظة الجيزة"/>
    <s v="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فسم شرطة الدقي - شارع التحرير"/>
    <s v="المحافظات المركزية"/>
    <s v="إنفجار عبوة محلية الصنع بشارع التحرير دائرة قسم شرطة الدقى بمحافظة الجيزة"/>
    <s v="بيان سياسي"/>
    <s v="إنفجار عبوة محلية الصنع بشارع التحرير دائرة قسم شرطة الدقى بمحافظة الجيزة"/>
    <s v="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
    <x v="0"/>
    <x v="0"/>
    <s v="جميع القطاعات المتصلة بجمهورية مصر العربية"/>
  </r>
  <r>
    <x v="2"/>
    <s v="سلطات تنفيذية"/>
    <s v="جهات مختصة بالشئون الحكومية"/>
    <x v="37"/>
    <s v="الهيئة العامة للاستعلامات"/>
    <d v="2014-01-25T00:00:00"/>
    <s v="عام 2014"/>
    <s v="النصف الأول من عام 2014"/>
    <s v="الربع الأول من عام 2014"/>
    <s v="عهد عدلي منصور"/>
    <s v="جميع محافظات جمهورية مصر العربية"/>
    <s v="محافظات متعددة"/>
    <m/>
    <s v="بيان سياسي"/>
    <s v="الاستعلامات تدين الأعمال الإرهابية التي تستهدف مصر والتراث الإنساني المؤتمنة عليه"/>
    <s v="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s v="بيان سياسي"/>
    <s v="تتقدم القيادة العامة للقوات المسلحة بالتهنئة لجموع الشعب المصرى العظيم بمناسبة العيد الثالث لذكرى ثورة 25 يناير المجيدة"/>
    <s v="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ي شديد الخطور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ى شديد الخطورة بشمال سيناx"/>
    <s v="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
    <x v="0"/>
    <x v="0"/>
    <s v="جميع القطاعات المتصلة بجمهورية مصر العربية"/>
  </r>
  <r>
    <x v="0"/>
    <s v="سلطات تنفيذية"/>
    <s v="جهات مختصة بالشئون الصحية"/>
    <x v="0"/>
    <s v="المتحدث الرسمي لوزارة الصحة المصرية"/>
    <d v="2014-01-25T00:00:00"/>
    <s v="عام 2014"/>
    <s v="النصف الأول من عام 2014"/>
    <s v="الربع الأول من عام 2014"/>
    <s v="عهد عدلي منصور"/>
    <s v="محافظة القاهرة - قسم شرطة عين شمس - معهد مندوبى الشرطة بعين شمس"/>
    <s v="المحافظات المركزية"/>
    <s v="التفجير الإرهابى الذى وقع بجوار معهد مندوبى الشرطة بعين شمس"/>
    <s v="بيان سياسي"/>
    <s v="الصحة : مصاب واحد فى انفجار معهد مندوبى الشرطة ولا وفيات"/>
    <s v="أعلنت وزارة الصحة أن حادث التفجير الإرهابى الذى وقع بجوار معهد مندوبى الشرطة بعين شمس صباح اليوم السبت أسفر عن إصابة شخص واحد فقط دون وقوع حالات وفاة "/>
    <x v="0"/>
    <x v="0"/>
    <s v="جميع القطاعات المتصلة بجمهورية مصر العربية"/>
  </r>
  <r>
    <x v="0"/>
    <s v="سلطات تنفيذية"/>
    <s v="جهات مختصة بالشئون الصحية"/>
    <x v="24"/>
    <s v="هيئة الإسعاف"/>
    <d v="2014-01-25T00:00:00"/>
    <s v="عام 2014"/>
    <s v="النصف الأول من عام 2014"/>
    <s v="الربع الأول من عام 2014"/>
    <s v="عهد عدلي منصور"/>
    <s v="جميع محافظات جمهورية مصر العربية"/>
    <s v="محافظات متعددة"/>
    <s v="اشتباكات وسط البلد"/>
    <s v="بيان سياسي"/>
    <s v="مسئول بالإسعاف: إصابات متعددة فى اشتباكات وسط البلد"/>
    <s v="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
    <x v="0"/>
    <x v="0"/>
    <s v="جميع القطاعات المتصلة بجمهورية مصر العربية"/>
  </r>
  <r>
    <x v="2"/>
    <s v="سلطات تنفيذية"/>
    <s v="جهات مختصة بالشئون الحكومية"/>
    <x v="35"/>
    <s v="المتحدث الرسمي باسم رئاسة الجمهورية"/>
    <d v="2014-01-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عدلي منصور: إجراء الانتخابات الرئاسية قبل البرلمانية"/>
    <s v="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
    <x v="0"/>
    <x v="0"/>
    <s v="جميع القطاعات المتصلة بجمهورية مصر العربية"/>
  </r>
  <r>
    <x v="3"/>
    <s v="سلطات تنفيذية"/>
    <s v="جهات مختصة بالشئون الأمنية"/>
    <x v="38"/>
    <s v="القيادة العامة للقوات المسلحة"/>
    <d v="2014-01-26T00:00:00"/>
    <s v="عام 2014"/>
    <s v="النصف الأول من عام 2014"/>
    <s v="الربع الأول من عام 2014"/>
    <s v="عهد عدلي منصور"/>
    <s v="شبه جزيرة سيناء - وسط سيناء"/>
    <s v="سيناء"/>
    <s v="هجوم شنه مسلحون ملثمون على حافلة عسكرية بوسط سيناء"/>
    <s v="بيان سياسي"/>
    <s v="مقتل 3 جنود وإصابة 11 في هجوم بسيناء"/>
    <s v="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
    <x v="0"/>
    <x v="0"/>
    <s v="جميع القطاعات المتصلة بجمهورية مصر العربية"/>
  </r>
  <r>
    <x v="3"/>
    <s v="سلطات تنفيذية"/>
    <s v="جهات مختصة بالشئون الأمنية"/>
    <x v="36"/>
    <s v="المتحدث العسكرى الرسمى للقوات المسلحة"/>
    <d v="2014-01-26T00:00:00"/>
    <s v="عام 2014"/>
    <s v="النصف الأول من عام 2014"/>
    <s v="الربع الأول من عام 2014"/>
    <s v="عهد عدلي منصور"/>
    <s v="شبه جزيرة سيناء - وسط سيناء"/>
    <s v="سيناء"/>
    <m/>
    <s v="بيان سياسي"/>
    <s v="اسهدا مسلحون ملثمون يستقلون سيارة دفع رباعي"/>
    <m/>
    <x v="0"/>
    <x v="0"/>
    <s v="جميع القطاعات المتصلة بجمهورية مصر العربية"/>
  </r>
  <r>
    <x v="1"/>
    <s v="سلطات تنفيذية"/>
    <s v="جهات مختصة بالشئون الأمنية"/>
    <x v="4"/>
    <s v="المتحدث الرسمي لوزارة الداخلية"/>
    <d v="2014-01-26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صر: ترقية السيسي إلى رتبة مشير وتوقعات بترشحه للرئاسة"/>
    <s v="الرئيس عدلي منصور أصدر قرارا جمهوريا بترقية السيد الفريق أول عبد الفتاح السيسي وزير الدفاع والإنتاج الحربي لرتبة المشير"/>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تناشد القوات المسلحة وسائل الإعلام الوطنية بضرورة الإلتزام بالمعايير المهنية والأخلاقية خلال عرض أية معلومات أو أخبار تتعلق بالمؤسسة العسكرية"/>
    <s v="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فى إطار ما يتم تداوله من أخبار على بعض وسائل الإعلام تتناول المستقبل الوظيفى لكبار قادة المؤسسة العسكرية"/>
    <s v="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
    <x v="0"/>
    <x v="0"/>
    <s v="جميع القطاعات المتصلة بجمهورية مصر العربية"/>
  </r>
  <r>
    <x v="3"/>
    <s v="سلطات تنفيذية"/>
    <s v="جهات مختصة بالشئون الأمنية"/>
    <x v="3"/>
    <s v="المجلس الأعلى للقوات المسلح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عسكري يترك للسيسي قرار الترشح للرئاسة"/>
    <s v="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ثان أكتوبر - كنيسة السيدة العذراء مريم بالحى العاشر دائرة قسم شرطة ثان أكتوبر بمحافظة الجيزة"/>
    <s v="المحافظات المركزية"/>
    <s v="الهجوم على كنيسة السيدة العذراء مريم بالحى العاشر دائرة قسم شرطة ثان أكتوبر بمحافظة الجيزة"/>
    <s v="بيان سياسي"/>
    <s v="بيان بشأن الهجوم على كنيسة السيدة العذراء مريم بالحى العاشر دائرة قسم شرطة ثان أكتوبر بمحافظة الجيزة"/>
    <s v="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قاهرة - قسم شرطة الأزبكية - دار القضاء العالى بمنطقة وسط القاهرة"/>
    <s v="المحافظات المركزية"/>
    <s v="تجمع عدد من أنصار تنظيم الإخوان الإرهابى أمام دار القضاء العالى"/>
    <s v="بيان سياسي"/>
    <s v="تجمع عدد من أنصار تنظيم الإخوان الإرهابى أمام دار القضاء العالى"/>
    <s v="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الطالبية - شارع الهرم"/>
    <s v="المحافظات المركزية"/>
    <s v="إستشهد صباح اليوم 28 الجارى السيد اللواء محمد السعيد مدير الإدارة العامة للمكتب الفنى بوزارة الداخلية"/>
    <s v="بيان سياسي"/>
    <s v="إستشهد صباح اليوم 28 الجارى السيد اللواء محمد السعيد مدير الإدارة العامة للمكتب الفنى بوزارة الداخلية"/>
    <s v="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
    <x v="0"/>
    <x v="0"/>
    <s v="جميع القطاعات المتصلة بجمهورية مصر العربية"/>
  </r>
  <r>
    <x v="5"/>
    <s v="سلطات تنفيذية"/>
    <s v="جهات مختصة بالشئون الحكومية"/>
    <x v="6"/>
    <s v="رئيس مجلس الوزراء"/>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29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
    <x v="0"/>
    <x v="0"/>
    <s v="جميع القطاعات المتصلة بجمهورية مصر العربية"/>
  </r>
  <r>
    <x v="1"/>
    <s v="سلطات تنفيذية"/>
    <s v="جهات مختصة بالشئون الأمنية"/>
    <x v="4"/>
    <s v="المتحدث الرسمي لوزارة الداخلية"/>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الجيش الثانى يدمر سيارتين مجهزتين للتفجير بشمال سيناء"/>
    <s v="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قاهرة - قسم شرطة عين شمس - النعام عين شمس"/>
    <s v="المحافظات المركزية"/>
    <s v="إشتباكات منطقة النعام بعين شمس"/>
    <s v="بيان سياسي"/>
    <s v="إشتباكات منطقة النعام بعين شمس"/>
    <s v="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العجوزة - محور 26 يوليو"/>
    <s v="المحافظات المركزية"/>
    <s v="إنفجار عبوتين بمحور 26 يوليو"/>
    <s v="بيان سياسي"/>
    <s v="إنفجار عبوتين بمحور 26 يوليو"/>
    <s v="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6 أكتوبر أول - الحواجز الأمنيه بنقطة التفتيش بمحيط نجدة 6 أكتوبر"/>
    <s v="المحافظات المركزية"/>
    <s v="إقتحام سيارة ميكروباص للحواجز الأمنيه بنقطة التفتيش بمحيط نجدة 6 أكتوبر"/>
    <s v="بيان سياسي"/>
    <s v="إقتحام سيارة ميكروباص للحواجز الأمنيه بنقطة التفتيش بمحيط نجدة 6 أكتوبر"/>
    <s v="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إسكندرية - قسم شرطة الرمل أول - شارع شعراوي قسم أول الرمل"/>
    <s v="المحافظات المركزية"/>
    <s v="مساء اليوم الموافق 30 الجارى قام عدد من عناصر تنظيم الإخوان الإرهابى بمسيرة فى شارع شعراوى دائرة قسم أول الرمل وحدوث مناوشات بينهم و أهالى المنطقة"/>
    <s v="بيان سياسي"/>
    <s v="مساء اليوم الموافق 30 الجارى قام عدد من عناصر تنظيم الإخوان الإرهابى بمسيرة فى شارع شعراوى دائرة قسم أول الرمل وحدوث مناوشات بينهم و أهالى المنطقة"/>
    <s v="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
    <x v="0"/>
    <x v="0"/>
    <s v="جميع القطاعات المتصلة بجمهورية مصر العربية"/>
  </r>
  <r>
    <x v="3"/>
    <s v="سلطات تنفيذية"/>
    <s v="جهات مختصة بالشئون الأمنية"/>
    <x v="38"/>
    <s v="القيادة العامة للقوات المسلحة"/>
    <d v="2014-02-01T00:00:00"/>
    <s v="عام 2014"/>
    <s v="النصف الأول من عام 2014"/>
    <s v="الربع الأول من عام 2014"/>
    <s v="عهد عدلي منصور"/>
    <s v="شبه جزيرة سيناء - محافظة شمال سيناء"/>
    <s v="سيناء"/>
    <m/>
    <s v="بيان سياسي"/>
    <s v="مقتل 2 و القبض على 11 من التكفيريين"/>
    <m/>
    <x v="0"/>
    <x v="0"/>
    <s v="جميع القطاعات المتصلة بجمهورية مصر العربية"/>
  </r>
  <r>
    <x v="1"/>
    <s v="سلطات تنفيذية"/>
    <s v="جهات مختصة بالشئون الأمنية"/>
    <x v="4"/>
    <s v="المتحدث الرسمي لوزارة الداخلية"/>
    <d v="2014-02-01T00:00:00"/>
    <s v="عام 2014"/>
    <s v="النصف الأول من عام 2014"/>
    <s v="الربع الأول من عام 2014"/>
    <s v="عهد عدلي منصور"/>
    <s v="جميع محافظات جمهورية مصر العربية"/>
    <s v="محافظات متعددة"/>
    <s v="قيام بعض أعضاء جماعة الإخوان الإرهابية بإستخدام صفحاتهم على مواقع التواصل الإجتماعى للتحريض ضد ضباط الشرطة ونشر بياناتهم الشخصية"/>
    <s v="بيان سياسي"/>
    <s v="بيان بشأن قيام بعض أعضاء جماعة الإخوان الإرهابية بإستخدام صفحاتهم على مواقع التواصل الإجتماعى للتحريض ضد ضباط الشرطة ونشر بياناتهم الشخصية"/>
    <s v="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
    <x v="0"/>
    <x v="0"/>
    <s v="جميع القطاعات المتصلة بجمهورية مصر العربية"/>
  </r>
  <r>
    <x v="1"/>
    <s v="سلطات تنفيذية"/>
    <s v="جهات مختصة بالشئون الأمنية"/>
    <x v="4"/>
    <s v="المتحدث الرسمي لوزارة الداخلية"/>
    <d v="2014-02-02T00:00:00"/>
    <s v="عام 2014"/>
    <s v="النصف الأول من عام 2014"/>
    <s v="الربع الأول من عام 2014"/>
    <s v="عهد عدلي منصور"/>
    <s v="شبه جزيرة سيناء - محافظة شمال سيناء - قسم شرطة رفح - رفح"/>
    <s v="سيناء"/>
    <s v="محاولة تفجير حافلة تقل جنود شرطة بمنطقة رفح بشمال سيناء"/>
    <s v="بيان سياسي"/>
    <s v="بيان بشأن محاولة تفجير حافلة تقل جنود شرطة بمنطقة رفح بشمال سيناء"/>
    <s v="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
    <x v="0"/>
    <x v="0"/>
    <s v="جميع القطاعات المتصلة بجمهورية مصر العربية"/>
  </r>
  <r>
    <x v="2"/>
    <s v="سلطات تنفيذية"/>
    <s v="جهات مختصة بالشئون الحكومية"/>
    <x v="37"/>
    <s v="الهيئة العامة للاستعلامات"/>
    <d v="2014-02-03T00:00:00"/>
    <s v="عام 2014"/>
    <s v="النصف الأول من عام 2014"/>
    <s v="الربع الأول من عام 2014"/>
    <s v="عهد عدلي منصور"/>
    <s v="جميع محافظات جمهورية مصر العربية"/>
    <s v="محافظات متعددة"/>
    <m/>
    <s v="بيان إجتماعي"/>
    <s v="الاستعلامات تستعرض الأبعاد القانونية لقضية مياه النيل"/>
    <s v="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
    <x v="0"/>
    <x v="0"/>
    <s v="جميع القطاعات المتصلة بجمهورية مصر العربية"/>
  </r>
  <r>
    <x v="3"/>
    <s v="سلطات تنفيذية"/>
    <s v="جهات مختصة بالشئون الأمنية"/>
    <x v="38"/>
    <s v="القيادة العامة للقوات المسلحة"/>
    <d v="2014-02-05T00:00:00"/>
    <s v="عام 2014"/>
    <s v="النصف الأول من عام 2014"/>
    <s v="الربع الأول من عام 2014"/>
    <s v="عهد عدلي منصور"/>
    <s v="شبه جزيرة سيناء - محافظة شمال سيناء"/>
    <s v="سيناء"/>
    <m/>
    <s v="بيان سياسي"/>
    <s v="القبض على 7 ا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0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جيش المصري: السيسي لم يتخذ قرار الترشح للرئاسة بعد"/>
    <s v="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
    <x v="0"/>
    <x v="0"/>
    <s v="جميع القطاعات المتصلة بجمهورية مصر العربية"/>
  </r>
  <r>
    <x v="1"/>
    <s v="سلطات تنفيذية"/>
    <s v="جهات مختصة بالشئون الأمنية"/>
    <x v="11"/>
    <s v="المركز الإعلامي الأمني"/>
    <d v="2014-02-06T00:00:00"/>
    <s v="عام 2014"/>
    <s v="النصف الأول من عام 2014"/>
    <s v="الربع الأول من عام 2014"/>
    <s v="عهد عدلي منصور"/>
    <s v="جميع محافظات جمهورية مصر العربية"/>
    <s v="محافظات متعددة"/>
    <s v="نفى مسئول مركز الاعلام الامني وجود أي صفحات رسمية خاصة بوزارة الداخلية على مواقع التواصل الإجتماعي تحمل إسم قطاع الأمن الوطني"/>
    <s v="بيان سياسي"/>
    <s v="نفى مسئول مركز الاعلام الامني وجود أي صفحات رسمية خاصة بوزارة الداخلية على مواقع التواصل الإجتماعي تحمل إسم قطاع الأمن الوطني"/>
    <s v="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
    <x v="0"/>
    <x v="0"/>
    <s v="جميع القطاعات المتصلة بجمهورية مصر العربية"/>
  </r>
  <r>
    <x v="3"/>
    <s v="سلطات تنفيذية"/>
    <s v="جهات مختصة بالشئون الأمنية"/>
    <x v="38"/>
    <s v="القيادة العامة للقوات المسلحة"/>
    <d v="2014-02-08T00:00:00"/>
    <s v="عام 2014"/>
    <s v="النصف الأول من عام 2014"/>
    <s v="الربع الأول من عام 2014"/>
    <s v="عهد عدلي منصور"/>
    <s v="شبه جزيرة سيناء - محافظة شمال سيناء - قسم الشيخ زويد - جنوب الشيخ زويد"/>
    <s v="سيناء"/>
    <m/>
    <s v="بيان سياسي"/>
    <s v="مقتل 16 تكفيري"/>
    <m/>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الإسماعيلية - مركز شرطة الإسماعيلية - منطقة مزارع جمعية العاشر دائرة مركز شرطة الإسماعيلية"/>
    <s v="مدن القناة"/>
    <s v="ملاحقة بعض العناصر الإرهابية بمنطقة مزارع جمعية العاشر دائرة مركز شرطة الإسماعيلية"/>
    <s v="بيان سياسي"/>
    <s v="بيان بشأن ملاحقة بعض العناصر الإرهابية بمنطقة مزارع جمعية العاشر دائرة مركز شرطة الإسماعيلية"/>
    <s v="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بني سويف - قسم شرطة بندر بني سويف"/>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
    <x v="0"/>
    <x v="0"/>
    <s v="جميع القطاعات المتصلة بجمهورية مصر العربية"/>
  </r>
  <r>
    <x v="3"/>
    <s v="سلطات تنفيذية"/>
    <s v="جهات مختصة بالشئون الأمنية"/>
    <x v="38"/>
    <s v="القيادة العامة للقوات المسلحة"/>
    <d v="2014-02-10T00:00:00"/>
    <s v="عام 2014"/>
    <s v="النصف الأول من عام 2014"/>
    <s v="الربع الأول من عام 2014"/>
    <s v="عهد عدلي منصور"/>
    <s v="شبه جزيرة سيناء - محافظة شمال سيناء"/>
    <s v="سيناء"/>
    <m/>
    <s v="بيان سياسي"/>
    <s v="القبض على 37 من المشتبه بهم من التكفيريين"/>
    <m/>
    <x v="0"/>
    <x v="0"/>
    <s v="جميع القطاعات المتصلة بجمهورية مصر العربية"/>
  </r>
  <r>
    <x v="3"/>
    <s v="سلطات تنفيذية"/>
    <s v="جهات مختصة بالشئون الأمنية"/>
    <x v="38"/>
    <s v="القيادة العامة للقوات المسلحة"/>
    <d v="2014-02-11T00:00:00"/>
    <s v="عام 2014"/>
    <s v="النصف الأول من عام 2014"/>
    <s v="الربع الأول من عام 2014"/>
    <s v="عهد عدلي منصور"/>
    <s v="شبه جزيرة سيناء - محافظة شمال سيناء"/>
    <s v="سيناء"/>
    <m/>
    <s v="بيان سياسي"/>
    <s v="مقتل 3 عنصر تكفيرى والقبض على 6 آخرين خلال حملة مداهمة أمنية بشمال سيناء"/>
    <s v="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1"/>
    <s v="سلطات تنفيذية"/>
    <s v="جهات مختصة بالشئون الأمنية"/>
    <x v="4"/>
    <s v="المتحدث الرسمي لوزارة الداخلية"/>
    <d v="2014-02-11T00:00:00"/>
    <s v="عام 2014"/>
    <s v="النصف الأول من عام 2014"/>
    <s v="الربع الأول من عام 2014"/>
    <s v="عهد عدلي منصور"/>
    <s v="جميع محافظات جمهورية مصر العربية"/>
    <s v="محافظات متعددة"/>
    <s v="تلقى شكاوى من بعض المحبوسين إحتياطياً والمودعين فى السجون من الإدعاء بسوء معاملتهم أو تعرضهم للتعذيب"/>
    <s v="بيان سياسي"/>
    <s v="بيان بشأن تلقى شكاوى من بعض المحبوسين إحتياطياً والمودعين فى السجون من الإدعاء بسوء معاملتهم أو تعرضهم للتعذيب"/>
    <s v="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
    <x v="1"/>
    <x v="0"/>
    <s v="المنظمات الحقوقية"/>
  </r>
  <r>
    <x v="3"/>
    <s v="سلطات تنفيذية"/>
    <s v="جهات مختصة بالشئون الأمنية"/>
    <x v="38"/>
    <s v="القيادة العامة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خلال حملة مداهمة أمنية بشمال سيناء"/>
    <s v="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3"/>
    <s v="سلطات تنفيذية"/>
    <s v="جهات مختصة بالشئون الأمنية"/>
    <x v="36"/>
    <s v="المتحدث العسكرى الرسمى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m/>
    <x v="0"/>
    <x v="0"/>
    <s v="جميع القطاعات المتصلة بجمهورية مصر العربية"/>
  </r>
  <r>
    <x v="0"/>
    <s v="سلطات تنفيذية"/>
    <s v="جهات مختصة بالشئون الصحية"/>
    <x v="48"/>
    <s v="لجنة إدارة الأزمات بوزارة الصحة"/>
    <d v="2014-02-12T00:00:00"/>
    <s v="عام 2014"/>
    <s v="النصف الأول من عام 2014"/>
    <s v="الربع الأول من عام 2014"/>
    <s v="عهد عدلي منصور"/>
    <s v="جميع محافظات جمهورية مصر العربية"/>
    <s v="محافظات متعددة"/>
    <s v="إضراب الأطباء"/>
    <s v="بيان سياسي"/>
    <s v="تقرير الصحة النهائى: 15% نسبة المشاركة بإضراب الأطباء والصيادلة"/>
    <s v="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
    <x v="0"/>
    <x v="0"/>
    <s v="جميع القطاعات المتصلة بجمهورية مصر العربية"/>
  </r>
  <r>
    <x v="3"/>
    <s v="سلطات تنفيذية"/>
    <s v="جهات مختصة بالشئون الأمنية"/>
    <x v="36"/>
    <s v="المتحدث العسكرى الرسمى للقوات المسلحة"/>
    <d v="2014-02-13T00:00:00"/>
    <s v="عام 2014"/>
    <s v="النصف الأول من عام 2014"/>
    <s v="الربع الأول من عام 2014"/>
    <s v="عهد عدلي منصور"/>
    <s v="جميع محافظات جمهورية مصر العربية"/>
    <s v="محافظات متعددة"/>
    <m/>
    <s v="بيان سياسي"/>
    <s v="جهود القوات المسلحة على مدار الأسبوع"/>
    <s v="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
    <x v="0"/>
    <x v="0"/>
    <s v="جميع القطاعات المتصلة بجمهورية مصر العربية"/>
  </r>
  <r>
    <x v="3"/>
    <s v="سلطات تنفيذية"/>
    <s v="جهات مختصة بالشئون الأمنية"/>
    <x v="42"/>
    <s v="قيادة الجيش الثاني الميدانى"/>
    <d v="2014-02-14T00:00:00"/>
    <s v="عام 2014"/>
    <s v="النصف الأول من عام 2014"/>
    <s v="الربع الأول من عام 2014"/>
    <s v="عهد عدلي منصور"/>
    <s v="شبه جزيرة سيناء - محافظة شمال سيناء"/>
    <s v="سيناء"/>
    <m/>
    <s v="بيان سياسي"/>
    <s v="الجيش الثاني يضبط تكفيريين شديدي الخطورة"/>
    <m/>
    <x v="0"/>
    <x v="0"/>
    <s v="جميع القطاعات المتصلة بجمهورية مصر العربية"/>
  </r>
  <r>
    <x v="1"/>
    <s v="سلطات تنفيذية"/>
    <s v="جهات مختصة بالشئون الأمنية"/>
    <x v="4"/>
    <s v="المتحدث الرسمي لوزارة الداخلية"/>
    <d v="2014-02-14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شبه جزيرة سيناء - محافظة شمال سيناء"/>
    <s v="سيناء"/>
    <m/>
    <s v="بيان سياسي"/>
    <s v="إبطال عبوتين ناسفتين وتدمير 10 أنفاق بشمال سيناء"/>
    <s v="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محافظة الإسماعيلية"/>
    <s v="مدن القناة"/>
    <m/>
    <s v="بيان سياسي"/>
    <s v="القبض على 19 من الارهابيين"/>
    <m/>
    <x v="0"/>
    <x v="0"/>
    <s v="جميع القطاعات المتصلة بجمهورية مصر العربية"/>
  </r>
  <r>
    <x v="1"/>
    <s v="سلطات تنفيذية"/>
    <s v="جهات مختصة بالشئون الأمنية"/>
    <x v="4"/>
    <s v="المتحدث الرسمي لوزارة الداخلية"/>
    <d v="2014-02-15T00:00:00"/>
    <s v="عام 2014"/>
    <s v="النصف الأول من عام 2014"/>
    <s v="الربع الأول من عام 2014"/>
    <s v="عهد عدلي منصور"/>
    <s v="محافظة القاهرة - قسم شرطة مدينة نصر أول - شقة سكنية في محيط قسم شرطة أول مدينة نصر"/>
    <s v="المحافظات المركزية"/>
    <s v="إنفجار بإحدى الشقق السكنية بإحدى العقارات بالحى العاشر دائرة القسم"/>
    <s v="بيان سياسي"/>
    <s v="إنفجار بإحدى الشقق السكنية بإحدى العقارات بالحى العاشر دائرة القسم"/>
    <s v="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2-17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القوات المسلحة تنجح فى إنقاذ 4 سائحين بالمنطقة الجبلية بسانت كاترين"/>
    <s v="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
    <x v="0"/>
    <x v="0"/>
    <s v="جميع القطاعات المتصلة بجمهورية مصر العربية"/>
  </r>
  <r>
    <x v="2"/>
    <s v="سلطات تنفيذية"/>
    <s v="جهات مختصة بالشئون الحكومية"/>
    <x v="37"/>
    <s v="الهيئة العامة للاستعلامات"/>
    <d v="2014-02-18T00:00:00"/>
    <s v="عام 2014"/>
    <s v="النصف الأول من عام 2014"/>
    <s v="الربع الأول من عام 2014"/>
    <s v="عهد عدلي منصور"/>
    <s v="جميع محافظات جمهورية مصر العربية"/>
    <s v="محافظات متعددة"/>
    <s v="تفجير طابا"/>
    <s v="بيان سياسي"/>
    <s v="الاستعلامات تُدين تفجير طابا وتدعو وسائل الإعلام بنقل آثاره إلى العالم"/>
    <s v="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٨"/>
    <m/>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جيش مصر يتبرأ من مؤتمر مزعوم لدعم السيسي"/>
    <s v="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
    <x v="0"/>
    <x v="0"/>
    <s v="جميع القطاعات المتصلة بجمهورية مصر العربية"/>
  </r>
  <r>
    <x v="3"/>
    <s v="سلطات تنفيذية"/>
    <s v="جهات مختصة بالشئون الأمنية"/>
    <x v="38"/>
    <s v="القيادة العامة للقوات المسلحة"/>
    <d v="2014-02-19T00:00:00"/>
    <s v="عام 2014"/>
    <s v="النصف الأول من عام 2014"/>
    <s v="الربع الأول من عام 2014"/>
    <s v="عهد عدلي منصور"/>
    <s v="شبه جزيرة سيناء - محافظة شمال سيناء"/>
    <s v="سيناء"/>
    <m/>
    <s v="بيان سياسي"/>
    <s v="مقتل 6 تكفيريين و القبض على 10 ا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تقرير بشان تغيب عدد 8 فرد مصرى من رحلة سفارى بجبل سانت كاترين"/>
    <s v="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إشتباكات جماهير الأهلي مع الداخلية عقب إنتهاء مراسم إحتفال فوز النادى الأهلى ببطولة كأس السوبر الأفريقى"/>
    <s v="بيان سياسي"/>
    <s v="إشتباكات جماهير الأهلي مع الداخلية عقب إنتهاء مراسم إحتفال فوز النادى الأهلى ببطولة كأس السوبر الأفريقى"/>
    <s v="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منيا - قسم شرطة بندر المنيا"/>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
    <x v="0"/>
    <x v="0"/>
    <s v="جميع القطاعات المتصلة بجمهورية مصر العربية"/>
  </r>
  <r>
    <x v="5"/>
    <s v="سلطات تنفيذية"/>
    <s v="جهات مختصة بالشئون الحكومية"/>
    <x v="6"/>
    <s v="رئيس مجلس الوزراء"/>
    <d v="2014-02-24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ستقالة الحكومة المصرية قبل اسابيع من الانتخابات الرئاسية"/>
    <s v="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
    <x v="0"/>
    <x v="0"/>
    <s v="جميع القطاعات المتصلة بجمهورية مصر العربية"/>
  </r>
  <r>
    <x v="6"/>
    <s v="سلطات تنفيذية"/>
    <s v="جهات مختصة بالشئون الخارجية"/>
    <x v="7"/>
    <s v="المتحدث الرسمي لوزارة الخارجية المصرية"/>
    <d v="2014-02-24T00:00:00"/>
    <s v="عام 2014"/>
    <s v="النصف الأول من عام 2014"/>
    <s v="الربع الأول من عام 2014"/>
    <s v="عهد عدلي منصور"/>
    <s v="جميع محافظات جمهورية مصر العربية"/>
    <s v="محافظات متعددة"/>
    <s v="حادث مقتل سبعة مواطنين مصريين بإحدى ضواحي مدينة بنغازي شرق ليبيا"/>
    <s v="بيان إجتماعي"/>
    <s v="حادث مقتل سبعة مواطنين مصريين بإحدى ضواحي مدينة بنغازي شرق ليبيا"/>
    <s v="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
    <x v="2"/>
    <x v="0"/>
    <s v="الأقباط"/>
  </r>
  <r>
    <x v="3"/>
    <s v="سلطات تنفيذية"/>
    <s v="جهات مختصة بالشئون الأمنية"/>
    <x v="36"/>
    <s v="المتحدث العسكرى الرسمى للقوات المسلحة"/>
    <d v="2014-02-25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دفع بأتوبيسات للنقل الجماعي لمواجهة ازمة اضراب السائقين"/>
    <m/>
    <x v="0"/>
    <x v="0"/>
    <s v="جميع القطاعات المتصلة بجمهورية مصر العربية"/>
  </r>
  <r>
    <x v="1"/>
    <s v="سلطات تنفيذية"/>
    <s v="جهات مختصة بالشئون الأمنية"/>
    <x v="4"/>
    <s v="المتحدث الرسمي لوزارة الداخلية"/>
    <d v="2014-02-25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
    <x v="0"/>
    <x v="0"/>
    <s v="جميع القطاعات المتصلة بجمهورية مصر العربية"/>
  </r>
  <r>
    <x v="0"/>
    <s v="سلطات تنفيذية"/>
    <s v="جهات مختصة بالشئون الصحية"/>
    <x v="24"/>
    <s v="هيئة الإسعاف"/>
    <d v="2014-02-25T00:00:00"/>
    <s v="عام 2014"/>
    <s v="النصف الأول من عام 2014"/>
    <s v="الربع الأول من عام 2014"/>
    <s v="عهد عدلي منصور"/>
    <s v="جميع محافظات جمهورية مصر العربية"/>
    <s v="محافظات متعددة"/>
    <m/>
    <s v="بيان سياسي"/>
    <s v="إسعاف الشرقية: نقل العقيد المصاب للمستشفى العسكرى بالقاهرة لعلاجه"/>
    <s v="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
    <x v="0"/>
    <x v="0"/>
    <s v="جميع القطاعات المتصلة بجمهورية مصر العربية"/>
  </r>
  <r>
    <x v="3"/>
    <s v="سلطات تنفيذية"/>
    <s v="جهات مختصة بالشئون الأمنية"/>
    <x v="36"/>
    <s v="المتحدث العسكرى الرسمى للقوات المسلحة"/>
    <d v="2014-02-26T00:00:00"/>
    <s v="عام 2014"/>
    <s v="النصف الأول من عام 2014"/>
    <s v="الربع الأول من عام 2014"/>
    <s v="عهد عدلي منصور"/>
    <s v="جميع محافظات جمهورية مصر العربية"/>
    <s v="محافظات متعددة"/>
    <s v="الضحايا المصريين السبع المقتولين شرق ليبيا "/>
    <s v="بيان إجتماعي"/>
    <s v="المشير السيسى يصدق على تخصيص طائرة عسكرية لنقل جثامين ضحايا شرق ليبيا"/>
    <s v="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
    <x v="0"/>
    <x v="0"/>
    <s v="جميع القطاعات المتصلة بجمهورية مصر العربية"/>
  </r>
  <r>
    <x v="1"/>
    <s v="سلطات تنفيذية"/>
    <s v="جهات مختصة بالشئون الأمنية"/>
    <x v="4"/>
    <s v="المتحدث الرسمي لوزارة الداخلية"/>
    <d v="2014-02-26T00:00:00"/>
    <s v="عام 2014"/>
    <s v="النصف الأول من عام 2014"/>
    <s v="الربع الأول من عام 2014"/>
    <s v="عهد عدلي منصور"/>
    <s v="محافظة القليوبية - قسم شرطة شبرا الخيمة ثان - منطقة بهتيم"/>
    <s v="محافظات الدلتا"/>
    <s v="مسيرة منطقة بهتيم دائرة قسم شرطة ثان شبرا الخيمة"/>
    <s v="بيان سياسي"/>
    <s v="بيان بشأن مسيرة منطقة بهتيم دائرة قسم شرطة ثان شبرا الخيمة"/>
    <s v="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شبه جزيرة سيناء - محافظة شمال سيناء"/>
    <s v="سيناء"/>
    <m/>
    <s v="بيان سياسي"/>
    <s v="مقتل تكفيري و القبض على 11 اخرين"/>
    <m/>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محافظات متعددة - محافظة شمال سيناء ، محافظة المنيا"/>
    <s v="محافظات متعددة"/>
    <m/>
    <s v="بيان سياسي"/>
    <s v="القبض على 22 ارهابي"/>
    <m/>
    <x v="0"/>
    <x v="0"/>
    <s v="جميع القطاعات المتصلة بجمهورية مصر العربية"/>
  </r>
  <r>
    <x v="1"/>
    <s v="سلطات تنفيذية"/>
    <s v="جهات مختصة بالشئون الأمنية"/>
    <x v="4"/>
    <s v="المتحدث الرسمي لوزارة الداخلية"/>
    <d v="2014-02-28T00:00:00"/>
    <s v="عام 2014"/>
    <s v="النصف الأول من عام 2014"/>
    <s v="الربع الأول من عام 2014"/>
    <s v="عهد عدلي منصور"/>
    <s v="محافظة أسيوط - مركز شرطة أبو تيج - أبو تيج"/>
    <s v="محافظات الصعيد"/>
    <s v="إضراب صيدليات أبو تيج"/>
    <s v="بيان سياسي"/>
    <s v="بيان بشأن إضراب صيدليات أبو تيج"/>
    <s v="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3-01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أحداث مباراة كرة القدم بين النادى الأهلى ونادى الصفاقسى التونسى"/>
    <s v="بيان رياضي"/>
    <s v="بيان بشأن أحداث مباراة كرة القدم بين النادى الأهلى ونادى الصفاقسى التونسى"/>
    <s v="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
    <x v="0"/>
    <x v="0"/>
    <s v="جميع القطاعات المتصلة بجمهورية مصر العربية"/>
  </r>
  <r>
    <x v="6"/>
    <s v="سلطات تنفيذية"/>
    <s v="جهات مختصة بالشئون الخارجية"/>
    <x v="7"/>
    <s v="المتحدث الرسمي لوزارة الخارجية المصرية"/>
    <d v="2014-03-02T00:00:00"/>
    <s v="عام 2014"/>
    <s v="النصف الأول من عام 2014"/>
    <s v="الربع الأول من عام 2014"/>
    <s v="عهد عدلي منصور"/>
    <s v="جميع محافظات جمهورية مصر العربية"/>
    <s v="محافظات متعددة"/>
    <s v="الخارجية تتابع باستياء وقلق بالغين حوادث الاعتداء علي المصريين بليبيا"/>
    <s v="بيان إجتماعي"/>
    <s v="الخارجية تتابع باستياء وقلق بالغين حوادث الاعتداء علي المصريين بليبيا"/>
    <s v="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
    <x v="2"/>
    <x v="0"/>
    <s v="الأقباط"/>
  </r>
  <r>
    <x v="3"/>
    <s v="سلطات تنفيذية"/>
    <s v="جهات مختصة بالشئون الأمنية"/>
    <x v="36"/>
    <s v="المتحدث العسكرى الرسمى للقوات المسلحة"/>
    <d v="2014-03-03T00:00:00"/>
    <s v="عام 2014"/>
    <s v="النصف الأول من عام 2014"/>
    <s v="الربع الأول من عام 2014"/>
    <s v="عهد عدلي منصور"/>
    <s v="جميع محافظات جمهورية مصر العربية"/>
    <s v="محافظات متعددة"/>
    <s v="قيام بعض الجهات المشبوهة بانشاء صفحة تحمل نفس اسم الصفحة الرسمية للمتحدث العسكري للقوات المسلحة"/>
    <s v="بيان سياسي"/>
    <s v="بيان بشأن قيام بعض الجهات المشبوهة بانشاء صفحة تحمل نفس اسم الصفحة الرسمية للمتحدث العسكري ل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3T00:00:00"/>
    <s v="عام 2014"/>
    <s v="النصف الأول من عام 2014"/>
    <s v="الربع الأول من عام 2014"/>
    <s v="عهد عدلي منصور"/>
    <s v="محافظة القاهرة - قسم شرطة المرج - المرج"/>
    <s v="المحافظات المركزية"/>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بيان سياسي"/>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27"/>
    <s v="مديرية أمن البحيرة"/>
    <d v="2014-03-03T00:00:00"/>
    <s v="عام 2014"/>
    <s v="النصف الأول من عام 2014"/>
    <s v="الربع الأول من عام 2014"/>
    <s v="عهد عدلي منصور"/>
    <s v="محافظة البحيرة - قسم شرطة بندر دمنهور - دمنهور"/>
    <s v="محافظات الدلتا"/>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بيان سياسي"/>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
    <x v="0"/>
    <x v="0"/>
    <s v="جميع القطاعات المتصلة بجمهورية مصر العربية"/>
  </r>
  <r>
    <x v="1"/>
    <s v="سلطات تنفيذية"/>
    <s v="جهات مختصة بالشئون الأمنية"/>
    <x v="27"/>
    <s v="مديرية أمن المنوفية"/>
    <d v="2014-03-03T00:00:00"/>
    <s v="عام 2014"/>
    <s v="النصف الأول من عام 2014"/>
    <s v="الربع الأول من عام 2014"/>
    <s v="عهد عدلي منصور"/>
    <s v="محافظة المنوفية - المنوفية"/>
    <s v="محافظات الدلتا"/>
    <s v="الأجهزة الأمنية بالمنوفية تتمكن من ضبط عناصر من تنظيم الإخوان أثناء محاولتهم إضرام النيران بسيارة شرطة"/>
    <s v="بيان سياسي"/>
    <s v="الأجهزة الأمنية بالمنوفية تتمكن من ضبط عناصر من تنظيم الإخوان أثناء محاولتهم إضرام النيران بسيارة شرطة"/>
    <s v="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05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لتقي بقادة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جميع محافظات جمهورية مصر العربية"/>
    <s v="محافظات متعددة"/>
    <s v="إحباط تحرك محدود لعناصر تنظيم الإخوان الإرهابى عقب صلاة الجمعة ببعض المناطق بعدد من المحافظات وضبط عدد 47 من تلك العناصر"/>
    <s v="بيان سياسي"/>
    <s v="بيان بشأن إحباط تحرك محدود لعناصر تنظيم الإخوان الإرهابى عقب صلاة الجمعة ببعض المناطق بعدد من المحافظات وضبط عدد 47 من تلك العناصر"/>
    <s v="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شبه جزيرة سيناء - محافظة شمال سيناء - قسم شرطة ثان العريش - إدارة أمن الموانئ بمديرية أمن شمال سيناء بدائرة قسم ثان العريش"/>
    <s v="سيناء"/>
    <s v="استشهاد أمين شرطة"/>
    <s v="بيان سياسي"/>
    <s v="بيان استشهاد أمين شرطة"/>
    <s v="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
    <x v="0"/>
    <x v="0"/>
    <s v="جميع القطاعات المتصلة بجمهورية مصر العربية"/>
  </r>
  <r>
    <x v="1"/>
    <s v="سلطات تنفيذية"/>
    <s v="جهات مختصة بالشئون الأمنية"/>
    <x v="11"/>
    <s v="المركز الإعلامي الأمني"/>
    <d v="2014-03-0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3-08T00:00:00"/>
    <s v="عام 2014"/>
    <s v="النصف الأول من عام 2014"/>
    <s v="الربع الأول من عام 2014"/>
    <s v="عهد عدلي منصور"/>
    <s v="جميع محافظات جمهورية مصر العربية"/>
    <s v="محافظات متعددة"/>
    <s v="قيام مجموعة من الدول بالتوقيع على بيان يتضمن التعبير عن القلق إزاء أوضاع حقوق الإنسان والحريات في مصر"/>
    <s v="بيان سياسي"/>
    <s v="تعقيباً على قيام مجموعة من الدول بالتوقيع على بيان يتضمن التعبير عن القلق إزاء أوضاع حقوق الإنسان والحريات في مصر"/>
    <s v="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
    <x v="0"/>
    <x v="0"/>
    <s v="جميع القطاعات المتصلة بجمهورية مصر العربية"/>
  </r>
  <r>
    <x v="1"/>
    <s v="سلطات تنفيذية"/>
    <s v="جهات مختصة بالشئون الأمنية"/>
    <x v="4"/>
    <s v="المتحدث الرسمي لوزارة الداخلية"/>
    <d v="2014-03-09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
    <x v="0"/>
    <x v="0"/>
    <s v="جميع القطاعات المتصلة بجمهورية مصر العربية"/>
  </r>
  <r>
    <x v="3"/>
    <s v="سلطات تنفيذية"/>
    <s v="جهات مختصة بالشئون الأمنية"/>
    <x v="38"/>
    <s v="القيادة العامة للقوات المسلحة"/>
    <d v="2014-03-11T00:00:00"/>
    <s v="عام 2014"/>
    <s v="النصف الأول من عام 2014"/>
    <s v="الربع الأول من عام 2014"/>
    <s v="عهد عدلي منصور"/>
    <s v="جميع محافظات جمهورية مصر العربية"/>
    <s v="محافظات متعددة"/>
    <m/>
    <s v="بيان سياسي"/>
    <s v="نشاط مكثف للقوات المسلحة في عمليات التمشيط و المداهمة للأوكار و البؤ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4-03-12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نصور يقنع قادة الأحزاب بتحصين قرارات اللجنة العليا للانتخابات"/>
    <s v="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
    <x v="0"/>
    <x v="0"/>
    <s v="جميع القطاعات المتصلة بجمهورية مصر العربية"/>
  </r>
  <r>
    <x v="3"/>
    <s v="سلطات تنفيذية"/>
    <s v="جهات مختصة بالشئون الأمنية"/>
    <x v="36"/>
    <s v="المتحدث العسكرى الرسمى للقوات المسلحة"/>
    <d v="2014-03-1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٢"/>
    <m/>
    <x v="0"/>
    <x v="0"/>
    <s v="جميع القطاعات المتصلة بجمهورية مصر العربية"/>
  </r>
  <r>
    <x v="1"/>
    <s v="سلطات تنفيذية"/>
    <s v="جهات مختصة بالشئون الأمنية"/>
    <x v="27"/>
    <s v="مديرية أمن الدقهلية"/>
    <d v="2014-03-12T00:00:00"/>
    <s v="عام 2014"/>
    <s v="النصف الأول من عام 2014"/>
    <s v="الربع الأول من عام 2014"/>
    <s v="عهد عدلي منصور"/>
    <s v="جميع محافظات جمهورية مصر العربية"/>
    <s v="محافظات متعددة"/>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بيان سياسي"/>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1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٤"/>
    <m/>
    <x v="0"/>
    <x v="0"/>
    <s v="جميع القطاعات المتصلة بجمهورية مصر العربية"/>
  </r>
  <r>
    <x v="3"/>
    <s v="سلطات تنفيذية"/>
    <s v="جهات مختصة بالشئون الأمنية"/>
    <x v="38"/>
    <s v="القيادة العامة للقوات المسلحة"/>
    <d v="2014-03-15T00:00:00"/>
    <s v="عام 2014"/>
    <s v="النصف الأول من عام 2014"/>
    <s v="الربع الأول من عام 2014"/>
    <s v="عهد عدلي منصور"/>
    <s v="محافظة القليوبية - قسم شرطة مسطرد - منطقة منفذ مسطرد بداية طريق القاهرة الإسماعيلية الزراعى"/>
    <s v="محافظات الدلتا"/>
    <m/>
    <s v="بيان سياسي"/>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
    <x v="0"/>
    <x v="0"/>
    <s v="جميع القطاعات المتصلة بجمهورية مصر العربية"/>
  </r>
  <r>
    <x v="1"/>
    <s v="سلطات تنفيذية"/>
    <s v="جهات مختصة بالشئون الأمنية"/>
    <x v="4"/>
    <s v="المتحدث الرسمي لوزارة الداخلية"/>
    <d v="2014-03-15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رسمي لوزارة الداخلية بتاريخ ٢٠١٤/٠٣/١٥"/>
    <s v="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
    <x v="0"/>
    <x v="0"/>
    <s v="جميع القطاعات المتصلة بجمهورية مصر العربية"/>
  </r>
  <r>
    <x v="0"/>
    <s v="سلطات تنفيذية"/>
    <s v="جهات مختصة بالشئون الصحية"/>
    <x v="0"/>
    <s v="المتحدث الرسمي لوزارة الصحة المصرية"/>
    <d v="2014-03-15T00:00:00"/>
    <s v="عام 2014"/>
    <s v="النصف الأول من عام 2014"/>
    <s v="الربع الأول من عام 2014"/>
    <s v="عهد عدلي منصور"/>
    <s v="محافظة القليوبية - قسم شرطة مسطرد"/>
    <s v="محافظات الدلتا"/>
    <m/>
    <s v="بيان سياسي"/>
    <s v=" الصحة : استشهاد 5 فى إطلاق نار على كمين الشرطة العسكرية بمسطرد"/>
    <s v="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
    <x v="0"/>
    <x v="0"/>
    <s v="جميع القطاعات المتصلة بجمهورية مصر العربية"/>
  </r>
  <r>
    <x v="3"/>
    <s v="سلطات تنفيذية"/>
    <s v="جهات مختصة بالشئون الأمنية"/>
    <x v="36"/>
    <s v="المتحدث العسكرى الرسمى للقوات المسلحة"/>
    <d v="2014-03-1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٦"/>
    <m/>
    <x v="0"/>
    <x v="0"/>
    <s v="جميع القطاعات المتصلة بجمهورية مصر العربية"/>
  </r>
  <r>
    <x v="1"/>
    <s v="سلطات تنفيذية"/>
    <s v="جهات مختصة بالشئون الأمنية"/>
    <x v="4"/>
    <s v="المتحدث الرسمي لوزارة الداخلية"/>
    <d v="2014-03-16T00:00:00"/>
    <s v="عام 2014"/>
    <s v="النصف الأول من عام 2014"/>
    <s v="الربع الأول من عام 2014"/>
    <s v="عهد عدلي منصور"/>
    <s v="محافظة الجيزة - قسم شرطة الأهرام - أبراج الضغط العالى بمحطة كهرباء الهرم بمحافظة الجيزة"/>
    <s v="المحافظات المركزية"/>
    <s v="إحباط محاولة تفجير عدد من أبراج الضغط العالى بمحطة كهرباء الهرم بمحافظة الجيزة"/>
    <s v="بيان سياسي"/>
    <s v="بيان بشأن إحباط محاولة تفجير عدد من أبراج الضغط العالى بمحطة كهرباء الهرم بمحافظة الجيزة"/>
    <s v="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
    <x v="0"/>
    <x v="0"/>
    <s v="جميع القطاعات المتصلة بجمهورية مصر العربية"/>
  </r>
  <r>
    <x v="3"/>
    <s v="سلطات تنفيذية"/>
    <s v="جهات مختصة بالشئون الأمنية"/>
    <x v="38"/>
    <s v="القيادة العامة للقوات المسلحة"/>
    <d v="2014-03-17T00:00:00"/>
    <s v="عام 2014"/>
    <s v="النصف الأول من عام 2014"/>
    <s v="الربع الأول من عام 2014"/>
    <s v="عهد عدلي منصور"/>
    <s v="شبه جزيرة سيناء - محافظة شمال سيناء"/>
    <s v="سيناء"/>
    <m/>
    <s v="بيان سياسي"/>
    <s v="مقتل 3 تكفيريين والقبض على 17 اخرين خلال حملات أمنية بشمال سيناء"/>
    <s v="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
    <x v="0"/>
    <x v="0"/>
    <s v="جميع القطاعات المتصلة بجمهورية مصر العربية"/>
  </r>
  <r>
    <x v="3"/>
    <s v="سلطات تنفيذية"/>
    <s v="جهات مختصة بالشئون الأمنية"/>
    <x v="36"/>
    <s v="المتحدث العسكرى الرسمى للقوات المسلحة"/>
    <d v="2014-03-18T00:00:00"/>
    <s v="عام 2014"/>
    <s v="النصف الأول من عام 2014"/>
    <s v="الربع الأول من عام 2014"/>
    <s v="عهد عدلي منصور"/>
    <s v="جميع محافظات جمهورية مصر العربية"/>
    <s v="محافظات متعددة"/>
    <m/>
    <s v="بيان سياسي"/>
    <s v="القبض على 43 فرد خلال حملات أمنية بعدد من المحافظات"/>
    <s v="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
    <x v="0"/>
    <x v="0"/>
    <s v="جميع القطاعات المتصلة بجمهورية مصر العربية"/>
  </r>
  <r>
    <x v="6"/>
    <s v="سلطات تنفيذية"/>
    <s v="جهات مختصة بالشئون الخارجية"/>
    <x v="7"/>
    <s v="المتحدث الرسمي لوزارة الخارجية المصرية"/>
    <d v="2014-03-18T00:00:00"/>
    <s v="عام 2014"/>
    <s v="النصف الأول من عام 2014"/>
    <s v="الربع الأول من عام 2014"/>
    <s v="عهد عدلي منصور"/>
    <s v="جميع محافظات جمهورية مصر العربية"/>
    <s v="محافظات متعددة"/>
    <s v="اختطاف عاملين مصريين فى ليبيا"/>
    <s v="بيان إجتماعي"/>
    <s v="وزارة الخارجية تُتابع ما تردد عن اختطاف عاملين مصريين فى ليبيا"/>
    <s v="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
    <x v="2"/>
    <x v="0"/>
    <s v="الأقباط"/>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تقدم الجنازة العسكرية لشهيدي الواجب"/>
    <m/>
    <x v="0"/>
    <x v="0"/>
    <s v="جميع القطاعات المتصلة بجمهورية مصر العربية"/>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٩"/>
    <m/>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
    <x v="0"/>
    <x v="0"/>
    <s v="جميع القطاعات المتصلة بجمهورية مصر العربية"/>
  </r>
  <r>
    <x v="3"/>
    <s v="سلطات تنفيذية"/>
    <s v="جهات مختصة بالشئون الأمنية"/>
    <x v="36"/>
    <s v="المتحدث العسكرى الرسمى للقوات المسلحة"/>
    <d v="2014-03-20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٠"/>
    <m/>
    <x v="0"/>
    <x v="0"/>
    <s v="جميع القطاعات المتصلة بجمهورية مصر العربية"/>
  </r>
  <r>
    <x v="0"/>
    <s v="سلطات تنفيذية"/>
    <s v="جهات مختصة بالشئون الصحية"/>
    <x v="0"/>
    <s v="المتحدث الرسمي لوزارة الصحة المصرية"/>
    <d v="2014-03-20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
    <s v="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
    <x v="0"/>
    <x v="0"/>
    <s v="جميع القطاعات المتصلة بجمهورية مصر العربية"/>
  </r>
  <r>
    <x v="1"/>
    <s v="سلطات تنفيذية"/>
    <s v="جهات مختصة بالشئون الأمنية"/>
    <x v="4"/>
    <s v="المتحدث الرسمي لوزارة الداخلية"/>
    <d v="2014-03-2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الصحة : إصابتان فى تفجير مستودع البوتاجاز بالبراجيل ولا وفيات"/>
    <s v="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محافظات متعددة - محافظات الجيزة ، الشرقية ، الفيوم"/>
    <s v="محافظات متعددة"/>
    <m/>
    <s v="بيان سياسي"/>
    <s v="الصحة : إصابة 6 فى تجمعات إخوانية"/>
    <s v="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
    <x v="0"/>
    <x v="0"/>
    <s v="جميع القطاعات المتصلة بجمهورية مصر العربية"/>
  </r>
  <r>
    <x v="0"/>
    <s v="سلطات تنفيذية"/>
    <s v="جهات مختصة بالشئون الصحية"/>
    <x v="24"/>
    <s v="هيئة الإسعاف"/>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هيئة الإسعاف: لا إصابات أو وفيات فى انفجار مستودع البراجيل حتى الآن"/>
    <s v="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
    <x v="0"/>
    <x v="0"/>
    <s v="جميع القطاعات المتصلة بجمهورية مصر العربية"/>
  </r>
  <r>
    <x v="3"/>
    <s v="سلطات تنفيذية"/>
    <s v="جهات مختصة بالشئون الأمنية"/>
    <x v="36"/>
    <s v="المتحدث العسكرى الرسمى للقوات المسلحة"/>
    <d v="2014-03-2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٢"/>
    <m/>
    <x v="0"/>
    <x v="0"/>
    <s v="جميع القطاعات المتصلة بجمهورية مصر العربية"/>
  </r>
  <r>
    <x v="2"/>
    <s v="سلطات تنفيذية"/>
    <s v="جهات مختصة بالشئون الحكومية"/>
    <x v="34"/>
    <s v="اللجنة العليا للانتخابات الرئاسية"/>
    <d v="2014-03-23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 العليا للانتخابات : فتح باب الترشح للرئاسة أوائل الأسبوع المقبل"/>
    <s v="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
    <x v="0"/>
    <x v="0"/>
    <s v="جميع القطاعات المتصلة بجمهورية مصر العربية"/>
  </r>
  <r>
    <x v="3"/>
    <s v="سلطات تنفيذية"/>
    <s v="جهات مختصة بالشئون الأمنية"/>
    <x v="36"/>
    <s v="المتحدث العسكرى الرسمى للقوات المسلحة"/>
    <d v="2014-03-23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
    <s v="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
    <x v="0"/>
    <x v="0"/>
    <s v="جميع القطاعات المتصلة بجمهورية مصر العربية"/>
  </r>
  <r>
    <x v="3"/>
    <s v="سلطات تنفيذية"/>
    <s v="جهات مختصة بالشئون الأمنية"/>
    <x v="36"/>
    <s v="المتحدث العسكرى الرسمى للقوات المسلحة"/>
    <d v="2014-03-2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٤"/>
    <m/>
    <x v="0"/>
    <x v="0"/>
    <s v="جميع القطاعات المتصلة بجمهورية مصر العربية"/>
  </r>
  <r>
    <x v="2"/>
    <s v="سلطات تنفيذية"/>
    <s v="جهات مختصة بالشئون الحكومية"/>
    <x v="37"/>
    <s v="الهيئة العامة للاستعلامات"/>
    <d v="2014-03-25T00:00:00"/>
    <s v="عام 2014"/>
    <s v="النصف الأول من عام 2014"/>
    <s v="الربع الأول من عام 2014"/>
    <s v="عهد عدلي منصور"/>
    <s v="جميع محافظات جمهورية مصر العربية"/>
    <s v="محافظات متعددة"/>
    <s v="قرار إحالة 529 متهم لفضيلة المفتي"/>
    <s v="بيان سياسي"/>
    <s v="رئيس المكتب الإعلامي بوزارة العدل يعقب علي ردود الفعل علي قرار إحالة 529 متهم لفضيلة المفتي"/>
    <s v="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
    <x v="0"/>
    <x v="0"/>
    <s v="جميع القطاعات المتصلة بجمهورية مصر العربية"/>
  </r>
  <r>
    <x v="3"/>
    <s v="سلطات تنفيذية"/>
    <s v="جهات مختصة بالشئون الأمنية"/>
    <x v="36"/>
    <s v="المتحدث العسكرى الرسمى للقوات المسلحة"/>
    <d v="2014-03-25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عسكري محترف يستعد لأصعب المهام"/>
    <s v="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
    <x v="0"/>
    <x v="0"/>
    <s v="جميع القطاعات المتصلة بجمهورية مصر العربية"/>
  </r>
  <r>
    <x v="0"/>
    <s v="سلطات تنفيذية"/>
    <s v="جهات مختصة بالشئون الصحية"/>
    <x v="0"/>
    <s v="المتحدث الرسمي لوزارة الصحة المصرية"/>
    <d v="2014-03-25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مساعد وزير الصحة: الإصابة بفيروس سى لا تمنع الترشح للرئاسة"/>
    <s v="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
    <x v="0"/>
    <x v="0"/>
    <s v="جميع القطاعات المتصلة بجمهورية مصر العربية"/>
  </r>
  <r>
    <x v="3"/>
    <s v="سلطات تنفيذية"/>
    <s v="جهات مختصة بالشئون الأمنية"/>
    <x v="38"/>
    <s v="القائد العام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كلمة السيد المشير / عبد الفتاح السيسي الى الامة"/>
    <m/>
    <x v="0"/>
    <x v="0"/>
    <s v="جميع القطاعات المتصلة بجمهورية مصر العربية"/>
  </r>
  <r>
    <x v="3"/>
    <s v="سلطات تنفيذية"/>
    <s v="جهات مختصة بالشئون الأمنية"/>
    <x v="38"/>
    <s v="المشير السيسي"/>
    <d v="2014-03-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أقف أمامكم للمرة الأخيرة بالزي العسكري و أعتزم الترشح للرئاسة"/>
    <s v="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
    <x v="0"/>
    <x v="0"/>
    <s v="جميع القطاعات المتصلة بجمهورية مصر العربية"/>
  </r>
  <r>
    <x v="3"/>
    <s v="سلطات تنفيذية"/>
    <s v="جهات مختصة بالشئون الأمنية"/>
    <x v="36"/>
    <s v="المتحدث العسكرى الرسمى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٦"/>
    <s v="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s v="مظاهرات الطلاب المنتمين لجماعة الإخوان بجامعة الزقازيق"/>
    <s v="بيان سياسي"/>
    <s v="بيان بشأن مظاهرات الطلاب المنتمين لجماعة الإخوان بجامعة الزقازيق"/>
    <s v="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3-26T00:00:00"/>
    <s v="عام 2014"/>
    <s v="النصف الأول من عام 2014"/>
    <s v="الربع الأول من عام 2014"/>
    <s v="عهد عدلي منصور"/>
    <s v="جميع محافظات جمهورية مصر العربية"/>
    <s v="محافظات متعددة"/>
    <s v="رفض وزارة الخارجية بشدة أى تعليق يصدر عن جهة أجنبية تشكك فى إستقلالية القضاء المصرى وعدالة أحكامه"/>
    <s v="بيان سياسي"/>
    <s v="رفض وزارة الخارجية بشدة أى تعليق يصدر عن جهة أجنبية تشكك فى إستقلالية القضاء المصرى وعدالة أحكامه"/>
    <s v="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
    <x v="5"/>
    <x v="1"/>
    <s v="المهتمين بالشأن المصري من مختلف دول العالم"/>
  </r>
  <r>
    <x v="0"/>
    <s v="سلطات تنفيذية"/>
    <s v="جهات مختصة بالشئون الصحية"/>
    <x v="0"/>
    <s v="المتحدث الرسمي لوزارة الصحة المصر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m/>
    <s v="بيان سياسي"/>
    <s v="الصحة: إصابة 16 فى مظاهرات داخل جامعة الزقازيق"/>
    <s v="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قبض على 41 من العناصر المشتبه بهم وضبط مخزن مواد متفجرة وعبوات ناسفة"/>
    <s v="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فريق الاول/ صدقي صبحي يؤدي اليمين القانونية كوزير دفاع"/>
    <m/>
    <x v="0"/>
    <x v="0"/>
    <s v="جميع القطاعات المتصلة بجمهورية مصر العربية"/>
  </r>
  <r>
    <x v="3"/>
    <s v="سلطات تنفيذية"/>
    <s v="جهات مختصة بالشئون الأمنية"/>
    <x v="38"/>
    <s v="القيادة العامة للقوات المسلحة"/>
    <d v="2014-04-01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52 اخرين"/>
    <m/>
    <x v="0"/>
    <x v="0"/>
    <s v="جميع القطاعات المتصلة بجمهورية مصر العربية"/>
  </r>
  <r>
    <x v="0"/>
    <s v="سلطات تنفيذية"/>
    <s v="جهات مختصة بالشئون الصحية"/>
    <x v="0"/>
    <s v="المتحدث الرسمي لوزارة الصحة المصرية"/>
    <d v="2014-04-01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وزير الصحة نتائج الكشف لم يتم ابلاغي بها"/>
    <s v="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
    <x v="0"/>
    <x v="0"/>
    <s v="جميع القطاعات المتصلة بجمهورية مصر العربية"/>
  </r>
  <r>
    <x v="3"/>
    <s v="سلطات تنفيذية"/>
    <s v="جهات مختصة بالشئون الأمنية"/>
    <x v="38"/>
    <s v="القيادة العامة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القبض على 20 فرد مشتبه بهم وتدمير عدد من الانفاق"/>
    <s v="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
    <x v="0"/>
    <x v="0"/>
    <s v="جميع القطاعات المتصلة بجمهورية مصر العربية"/>
  </r>
  <r>
    <x v="3"/>
    <s v="سلطات تنفيذية"/>
    <s v="جهات مختصة بالشئون الأمنية"/>
    <x v="36"/>
    <s v="المتحدث العسكرى الرسمى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محافظة الجيزة - قسم شرطة الجيزة - شارع الجامعة المواجة للباب الرئيسى لجامعة القاهرة"/>
    <s v="المحافظات المركزية"/>
    <s v="إنفجار صباح اليوم الأربعاء 2 أبريل الجارى بشارع الجامعة المواجة للباب الرئيسى لجامعة القاهرة"/>
    <s v="بيان سياسي"/>
    <s v="بيان بشأن إنفجار صباح اليوم الأربعاء 2 أبريل الجارى بشارع الجامعة المواجة للباب الرئيسى لجامعة القاهرة"/>
    <s v="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جميع محافظات جمهورية مصر العربية"/>
    <s v="محافظات متعددة"/>
    <s v="استشهاد العميد طارق المرجاوى"/>
    <s v="بيان سياسي"/>
    <s v="استشهاد العميد طارق المرجاوى"/>
    <s v="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إصابة 3 طلاب بالتسمم بين 416 حالة اشتباه"/>
    <s v="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هناك قصور فى حفظ الوجبات المدرسية وتهويتها"/>
    <s v="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
    <x v="0"/>
    <x v="0"/>
    <s v="جميع القطاعات المتصلة بجمهورية مصر العربية"/>
  </r>
  <r>
    <x v="2"/>
    <s v="سلطات تنفيذية"/>
    <s v="جهات مختصة بالشئون الحكومية"/>
    <x v="35"/>
    <s v="المتحدث الرسمي باسم رئاسة الجمهورية"/>
    <d v="2014-04-03T00:00:00"/>
    <s v="عام 2014"/>
    <s v="النصف الأول من عام 2014"/>
    <s v="الربع الثاني من عام 2014"/>
    <s v="عهد عدلي منصور"/>
    <s v="جميع محافظات جمهورية مصر العربية"/>
    <s v="محافظات متعددة"/>
    <m/>
    <s v="بيان سياسي"/>
    <s v="الرئاسة: آن للمجتمع الدولي إدراك أن مكافحة الإرهاب يجب أن تتم دون ازدواجية معايير"/>
    <s v="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
    <x v="5"/>
    <x v="1"/>
    <s v="المجتمع الدولي"/>
  </r>
  <r>
    <x v="2"/>
    <s v="سلطات تنفيذية"/>
    <s v="جهات مختصة بالشئون الحكومية"/>
    <x v="37"/>
    <s v="الهيئة العامة للاستعلامات"/>
    <d v="2014-04-03T00:00:00"/>
    <s v="عام 2014"/>
    <s v="النصف الأول من عام 2014"/>
    <s v="الربع الثاني من عام 2014"/>
    <s v="عهد عدلي منصور"/>
    <s v="جميع محافظات جمهورية مصر العربية"/>
    <s v="محافظات متعددة"/>
    <s v="تفجيرات جامعة القاهرة"/>
    <s v="بيان سياسي"/>
    <s v="الاستعلامات: تفجيرات جامعة القاهرة تستهدف حماة الوطن وأجيال المستقبل"/>
    <s v="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2 فرد تكفيري و ابطال مفعول عبوة ناسفة"/>
    <m/>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4 تكفيريين و القبض على 36 اخرين و ضبط اسلحة و ذخائر"/>
    <m/>
    <x v="0"/>
    <x v="0"/>
    <s v="جميع القطاعات المتصلة بجمهورية مصر العربية"/>
  </r>
  <r>
    <x v="1"/>
    <s v="سلطات تنفيذية"/>
    <s v="جهات مختصة بالشئون الأمنية"/>
    <x v="11"/>
    <s v="المركز الإعلامي الأمني"/>
    <d v="2014-04-06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
    <x v="0"/>
    <x v="0"/>
    <s v="جميع القطاعات المتصلة بجمهورية مصر العربية"/>
  </r>
  <r>
    <x v="3"/>
    <s v="سلطات تنفيذية"/>
    <s v="جهات مختصة بالشئون الأمنية"/>
    <x v="36"/>
    <s v="المتحدث العسكرى الرسمى للقوات المسلحة"/>
    <d v="2014-04-08T00:00:00"/>
    <s v="عام 2014"/>
    <s v="النصف الأول من عام 2014"/>
    <s v="الربع الثاني من عام 2014"/>
    <s v="عهد عدلي منصور"/>
    <s v="جميع محافظات جمهورية مصر العربية"/>
    <s v="محافظات متعددة"/>
    <m/>
    <s v="بيان سياسي"/>
    <s v="تصريحات اضافية للسيد القائد العام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4-09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٠٩"/>
    <m/>
    <x v="0"/>
    <x v="0"/>
    <s v="جميع القطاعات المتصلة بجمهورية مصر العربية"/>
  </r>
  <r>
    <x v="1"/>
    <s v="سلطات تنفيذية"/>
    <s v="جهات مختصة بالشئون الأمنية"/>
    <x v="4"/>
    <s v="المتحدث الرسمي لوزارة الداخلية"/>
    <d v="2014-04-10T00:00:00"/>
    <s v="عام 2014"/>
    <s v="النصف الأول من عام 2014"/>
    <s v="الربع الثاني من عام 2014"/>
    <s v="عهد عدلي منصور"/>
    <s v="جميع محافظات جمهورية مصر العربية"/>
    <s v="محافظات متعددة"/>
    <s v="بيان صادر عن وزارة الداخلية بشأن العثور عن قنبلة داخل لوحة إعلانات أمام مسجد مصطفى محمود بالمهندسين"/>
    <s v="بيان سياسي"/>
    <s v="بيان صادر عن وزارة الداخلية بشأن العثور عن قنبلة داخل لوحة إعلانات أمام مسجد مصطفى محمود بالمهندسين"/>
    <s v="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
    <x v="0"/>
    <x v="0"/>
    <s v="جميع القطاعات المتصلة بجمهورية مصر العربية"/>
  </r>
  <r>
    <x v="1"/>
    <s v="سلطات تنفيذية"/>
    <s v="جهات مختصة بالشئون الأمنية"/>
    <x v="11"/>
    <s v="المركز الإعلامي الأمني"/>
    <d v="2014-04-10T00:00:00"/>
    <s v="عام 2014"/>
    <s v="النصف الأول من عام 2014"/>
    <s v="الربع الثاني من عام 2014"/>
    <s v="عهد عدلي منصور"/>
    <s v="جميع محافظات جمهورية مصر العربية"/>
    <s v="محافظات متعددة"/>
    <s v="وقوع إنفجار داخل جامعة القاهرة بمحافظة الجيزة فجر اليوم الخميس الموافق 10 أبريل الجارى"/>
    <s v="بيان سياسي"/>
    <s v="وقوع إنفجار داخل جامعة القاهرة بمحافظة الجيزة فجر اليوم الخميس الموافق 10 أبريل الجارى"/>
    <s v="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
    <x v="0"/>
    <x v="0"/>
    <s v="جميع القطاعات المتصلة بجمهورية مصر العربية"/>
  </r>
  <r>
    <x v="0"/>
    <s v="سلطات تنفيذية"/>
    <s v="جهات مختصة بالشئون الصحية"/>
    <x v="24"/>
    <s v="هيئة الإسعاف"/>
    <d v="2014-04-10T00:00:00"/>
    <s v="عام 2014"/>
    <s v="النصف الأول من عام 2014"/>
    <s v="الربع الثاني من عام 2014"/>
    <s v="عهد عدلي منصور"/>
    <s v="محافظة الجيزة - قسم شرطة 6 أكتوبر أول - ميدان الحصري"/>
    <s v="المحافظات المركزية"/>
    <m/>
    <s v="بيان سياسي"/>
    <s v="الإسعاف: إصابة ضابط شرطة فى قنبلة الحصرى ولا مصابون آخرون"/>
    <s v="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4-1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١١"/>
    <m/>
    <x v="0"/>
    <x v="0"/>
    <s v="جميع القطاعات المتصلة بجمهورية مصر العربية"/>
  </r>
  <r>
    <x v="1"/>
    <s v="سلطات تنفيذية"/>
    <s v="جهات مختصة بالشئون الأمنية"/>
    <x v="4"/>
    <s v="المتحدث الرسمي لوزارة الداخلية"/>
    <d v="2014-04-11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
    <x v="0"/>
    <x v="0"/>
    <s v="جميع القطاعات المتصلة بجمهورية مصر العربية"/>
  </r>
  <r>
    <x v="1"/>
    <s v="سلطات تنفيذية"/>
    <s v="جهات مختصة بالشئون الأمنية"/>
    <x v="11"/>
    <s v="المركز الإعلامي الأمني"/>
    <d v="2014-04-11T00:00:00"/>
    <s v="عام 2014"/>
    <s v="النصف الأول من عام 2014"/>
    <s v="الربع الثاني من عام 2014"/>
    <s v="عهد عدلي منصور"/>
    <s v="محافظة الإسكندرية"/>
    <s v="المحافظات المركزية"/>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
    <x v="0"/>
    <x v="0"/>
    <s v="جميع القطاعات المتصلة بجمهورية مصر العربية"/>
  </r>
  <r>
    <x v="3"/>
    <s v="سلطات تنفيذية"/>
    <s v="جهات مختصة بالشئون الأمنية"/>
    <x v="38"/>
    <s v="القيادة العامة للقوات المسلحة"/>
    <d v="2014-04-13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4 اخرين و تدمير عدد من الانفاق"/>
    <m/>
    <x v="0"/>
    <x v="0"/>
    <s v="جميع القطاعات المتصلة بجمهورية مصر العربية"/>
  </r>
  <r>
    <x v="2"/>
    <s v="سلطات تنفيذية"/>
    <s v="جهات مختصة بالشئون الحكومية"/>
    <x v="35"/>
    <s v="المتحدث الرسمي باسم رئاسة الجمهورية"/>
    <d v="2014-04-14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سيسي يترشح للرئاسة و يعارض الحكم الشمولي"/>
    <s v="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
    <x v="0"/>
    <x v="0"/>
    <s v="جميع القطاعات المتصلة بجمهورية مصر العربية"/>
  </r>
  <r>
    <x v="0"/>
    <s v="سلطات تنفيذية"/>
    <s v="جهات مختصة بالشئون الصحية"/>
    <x v="24"/>
    <s v="هيئة الإسعاف"/>
    <d v="2014-04-14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إسعاف : إصابة 3 باشتباكات جامعة القاهرة بينهم صحفيان ولا وفيات"/>
    <s v="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
    <x v="0"/>
    <x v="0"/>
    <s v="جميع القطاعات المتصلة بجمهورية مصر العربية"/>
  </r>
  <r>
    <x v="3"/>
    <s v="سلطات تنفيذية"/>
    <s v="جهات مختصة بالشئون الأمنية"/>
    <x v="38"/>
    <s v="القيادة العامة للقوات المسلحة"/>
    <d v="2014-04-15T00:00:00"/>
    <s v="عام 2014"/>
    <s v="النصف الأول من عام 2014"/>
    <s v="الربع الثاني من عام 2014"/>
    <s v="عهد عدلي منصور"/>
    <s v="شبه جزيرة سيناء - محافظة شمال سيناء - قسم شرطة رفح - مناطق العبور – الطويل بالعريش – حى الكوثر بالشيخ زويد – رفح"/>
    <s v="سيناء"/>
    <m/>
    <s v="بيان سياسي"/>
    <s v="نتائج العمليات العسكرية فى سيناء خلال يومى 14-15 ابريل "/>
    <s v="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
    <x v="0"/>
    <x v="0"/>
    <s v="جميع القطاعات المتصلة بجمهورية مصر العربية"/>
  </r>
  <r>
    <x v="3"/>
    <s v="سلطات تنفيذية"/>
    <s v="جهات مختصة بالشئون الأمنية"/>
    <x v="36"/>
    <s v="المتحدث العسكرى الرسمى للقوات المسلحة"/>
    <d v="2014-04-15T00:00:00"/>
    <s v="عام 2014"/>
    <s v="النصف الأول من عام 2014"/>
    <s v="الربع الثاني من عام 2014"/>
    <s v="عهد عدلي منصور"/>
    <s v="جميع محافظات جمهورية مصر العربية"/>
    <s v="محافظات متعددة"/>
    <m/>
    <s v="بيان سياسي"/>
    <s v="الهيئة الهندسية و شركة ارابتك الاماراتية يعقدان مؤتمرا تنسيقيا لتوفير مطالب و احتياجات مشروع المليون وحدة سكنية"/>
    <m/>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دقي - ميدان الدقي"/>
    <s v="المحافظات المركزية"/>
    <m/>
    <s v="بيان سياسي"/>
    <s v="الصحة: إصابة مواطن فى انفجار جسم غريب بميدان الجلاء بالدقى"/>
    <s v="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جيزة - أول شارع فيصل بمحافظة الجيزة"/>
    <s v="المحافظات المركزية"/>
    <m/>
    <s v="بيان سياسي"/>
    <s v="الصحة: إصابة 3 مواطنين بحادث انفجار جسم غريب داخل سيارة ملاكى بفيصل"/>
    <s v="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
    <x v="0"/>
    <x v="0"/>
    <s v="جميع القطاعات المتصلة بجمهورية مصر العربية"/>
  </r>
  <r>
    <x v="1"/>
    <s v="سلطات تنفيذية"/>
    <s v="جهات مختصة بالشئون الأمنية"/>
    <x v="11"/>
    <s v="المركز الإعلامي الأمني"/>
    <d v="2014-04-18T00:00:00"/>
    <s v="عام 2014"/>
    <s v="النصف الأول من عام 2014"/>
    <s v="الربع الثاني من عام 2014"/>
    <s v="عهد عدلي منصور"/>
    <s v="محافظة الجيزة - قسم شرطة العجوزة - نقطة المرور أسفل محور ميدان لبنان بمنطقة المهندسين بالجيزة"/>
    <s v="المحافظات المركزية"/>
    <s v="إنفجار نقطة المرور أسفل محور ميدان لبنان بمنطقة المهندسين بالجيزة"/>
    <s v="بيان سياسي"/>
    <s v="بيان بشأن إنفجار نقطة المرور أسفل محور ميدان لبنان بمنطقة المهندسين بالجيزة"/>
    <s v="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
    <x v="0"/>
    <x v="0"/>
    <s v="جميع القطاعات المتصلة بجمهورية مصر العربية"/>
  </r>
  <r>
    <x v="0"/>
    <s v="سلطات تنفيذية"/>
    <s v="جهات مختصة بالشئون الصحية"/>
    <x v="0"/>
    <s v="المتحدث الرسمي لوزارة الصحة المصرية"/>
    <d v="2014-04-18T00:00:00"/>
    <s v="عام 2014"/>
    <s v="النصف الأول من عام 2014"/>
    <s v="الربع الثاني من عام 2014"/>
    <s v="عهد عدلي منصور"/>
    <s v="محافظات متعددة - القاهرة ، بني سويف"/>
    <s v="محافظات متعددة"/>
    <m/>
    <s v="بيان سياسي"/>
    <s v="الصحة: إصابة 8 فى مظاهرات اليوم بمحافظتى القاهرة وبنى سويف ولا وفيات"/>
    <s v="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
    <x v="0"/>
    <x v="0"/>
    <s v="جميع القطاعات المتصلة بجمهورية مصر العربية"/>
  </r>
  <r>
    <x v="3"/>
    <s v="سلطات تنفيذية"/>
    <s v="جهات مختصة بالشئون الأمنية"/>
    <x v="38"/>
    <s v="القيادة العامة للقوات المسلحة"/>
    <d v="2014-04-19T00:00:00"/>
    <s v="عام 2014"/>
    <s v="النصف الأول من عام 2014"/>
    <s v="الربع الثاني من عام 2014"/>
    <s v="عهد عدلي منصور"/>
    <s v="شبه جزيرة سيناء"/>
    <s v="سيناء"/>
    <m/>
    <s v="بيان سياسي"/>
    <s v="نتائج العمليات العسكرية في سيناء أمس الجمعة"/>
    <m/>
    <x v="0"/>
    <x v="0"/>
    <s v="جميع القطاعات المتصلة بجمهورية مصر العربية"/>
  </r>
  <r>
    <x v="3"/>
    <s v="سلطات تنفيذية"/>
    <s v="جهات مختصة بالشئون الأمنية"/>
    <x v="36"/>
    <s v="المتحدث العسكرى الرسمى للقوات المسلحة"/>
    <d v="2014-04-20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٠"/>
    <m/>
    <x v="0"/>
    <x v="0"/>
    <s v="جميع القطاعات المتصلة بجمهورية مصر العربية"/>
  </r>
  <r>
    <x v="0"/>
    <s v="سلطات تنفيذية"/>
    <s v="جهات مختصة بالشئون الصحية"/>
    <x v="0"/>
    <s v="المتحدث الرسمي لوزارة الصحة المصرية"/>
    <d v="2014-04-20T00:00:00"/>
    <s v="عام 2014"/>
    <s v="النصف الأول من عام 2014"/>
    <s v="الربع الثاني من عام 2014"/>
    <s v="عهد عدلي منصور"/>
    <s v="محافظة القاهرة - قسم شرطة القاهرة الجديدة - مصر طريق السويس"/>
    <s v="المحافظات المركزية"/>
    <m/>
    <s v="بيان سياسي"/>
    <s v="الصحة: استشهاد نقيب شرطة بطريق السويس بطلق نارى من مجهول"/>
    <s v="أعلنت وزارة الصحة والسكان فى بيان لها اليوم عن استشهاد ضابط شرطة برتبة نقيب بطريق السويس القاهرة أمام الميناء البرى بعد تعرضه لطلق نارى من مجهول "/>
    <x v="0"/>
    <x v="0"/>
    <s v="جميع القطاعات المتصلة بجمهورية مصر العربية"/>
  </r>
  <r>
    <x v="0"/>
    <s v="سلطات تنفيذية"/>
    <s v="جهات مختصة بالشئون الصحية"/>
    <x v="0"/>
    <s v="المتحدث الرسمي لوزارة الصحة المصرية"/>
    <d v="2014-04-22T00:00:00"/>
    <s v="عام 2014"/>
    <s v="النصف الأول من عام 2014"/>
    <s v="الربع الثاني من عام 2014"/>
    <s v="عهد عدلي منصور"/>
    <s v="جميع محافظات جمهورية مصر العربية"/>
    <s v="محافظات متعددة"/>
    <m/>
    <s v="بيان سياسي"/>
    <s v="الصحة: إصابة 2 فى انفجار قنبلة بدائية داخل بدروم عقار بالجيزة"/>
    <s v="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
    <x v="0"/>
    <x v="0"/>
    <s v="جميع القطاعات المتصلة بجمهورية مصر العربية"/>
  </r>
  <r>
    <x v="3"/>
    <s v="سلطات تنفيذية"/>
    <s v="جهات مختصة بالشئون الأمنية"/>
    <x v="36"/>
    <s v="المتحدث العسكرى الرسمى للقوات المسلحة"/>
    <d v="2014-04-23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٣"/>
    <m/>
    <x v="0"/>
    <x v="0"/>
    <s v="جميع القطاعات المتصلة بجمهورية مصر العربية"/>
  </r>
  <r>
    <x v="1"/>
    <s v="سلطات تنفيذية"/>
    <s v="جهات مختصة بالشئون الأمنية"/>
    <x v="11"/>
    <s v="المركز الإعلامي الأمني"/>
    <d v="2014-04-23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
    <x v="0"/>
    <x v="0"/>
    <s v="جميع القطاعات المتصلة بجمهورية مصر العربية"/>
  </r>
  <r>
    <x v="1"/>
    <s v="سلطات تنفيذية"/>
    <s v="جهات مختصة بالشئون الأمنية"/>
    <x v="4"/>
    <s v="المتحدث الرسمي لوزارة الداخلية"/>
    <d v="2014-04-25T00:00:00"/>
    <s v="عام 2014"/>
    <s v="النصف الأول من عام 2014"/>
    <s v="الربع الثاني من عام 2014"/>
    <s v="عهد عدلي منصور"/>
    <s v="جميع محافظات جمهورية مصر العربية"/>
    <s v="محافظات متعددة"/>
    <s v="بيان عن وزارة الداخلية بشأن بعض التجمعات المحدودة لعناصر تنظيم الإخوان الإرهابى خلال يوم الجمعة 25 أبريل الجارى"/>
    <s v="بيان سياسي"/>
    <s v="بيان عن وزارة الداخلية بشأن بعض التجمعات المحدودة لعناصر تنظيم الإخوان الإرهابى خلال يوم الجمعة 25 أبريل الجارى"/>
    <s v="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4-04-25T00:00:00"/>
    <s v="عام 2014"/>
    <s v="النصف الأول من عام 2014"/>
    <s v="الربع الثاني من عام 2014"/>
    <s v="عهد عدلي منصور"/>
    <s v="محافظة بني سويف - قسم شرطة بندر بني سويف"/>
    <s v="محافظات الصعيد"/>
    <m/>
    <s v="بيان سياسي"/>
    <s v="الصحة : إصابة 2 بالخرطوش فى اشتباكات الإخوان والأمن ببنى سويف"/>
    <s v="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
    <x v="0"/>
    <x v="0"/>
    <s v="جميع القطاعات المتصلة بجمهورية مصر العربية"/>
  </r>
  <r>
    <x v="3"/>
    <s v="سلطات تنفيذية"/>
    <s v="جهات مختصة بالشئون الأمنية"/>
    <x v="38"/>
    <s v="القيادة العامة للقوات المسلحة"/>
    <d v="2014-04-28T00:00:00"/>
    <s v="عام 2014"/>
    <s v="النصف الأول من عام 2014"/>
    <s v="الربع الثاني من عام 2014"/>
    <s v="عهد عدلي منصور"/>
    <s v="شبه جزيرة سيناء - محافظة شمال سيناء"/>
    <s v="سيناء"/>
    <m/>
    <s v="بيان سياسي"/>
    <s v="مقتل تكفيري و ضبط 38"/>
    <m/>
    <x v="0"/>
    <x v="0"/>
    <s v="جميع القطاعات المتصلة بجمهورية مصر العربية"/>
  </r>
  <r>
    <x v="1"/>
    <s v="سلطات تنفيذية"/>
    <s v="جهات مختصة بالشئون الأمنية"/>
    <x v="11"/>
    <s v="المركز الإعلامي الأمني"/>
    <d v="2014-04-28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
    <x v="0"/>
    <x v="0"/>
    <s v="جميع القطاعات المتصلة بجمهورية مصر العربية"/>
  </r>
  <r>
    <x v="1"/>
    <s v="سلطات تنفيذية"/>
    <s v="جهات مختصة بالشئون الأمنية"/>
    <x v="27"/>
    <s v="قطاع الأمن العام"/>
    <d v="2014-04-28T00:00:00"/>
    <s v="عام 2014"/>
    <s v="النصف الأول من عام 2014"/>
    <s v="الربع الثاني من عام 2014"/>
    <s v="عهد عدلي منصور"/>
    <s v="جميع محافظات جمهورية مصر العربية"/>
    <s v="محافظات متعددة"/>
    <s v="اعترافات أحد أفراد الخلية الإرهابية بقطاع شرق القاهرة التى تم ضبطها"/>
    <s v="بيان سياسي"/>
    <s v="اعترافات أحد أفراد الخلية الإرهابية بقطاع شرق القاهرة التى تم ضبطها"/>
    <s v="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x v="0"/>
    <x v="0"/>
    <s v="جميع القطاعات المتصلة بجمهورية مصر العربية"/>
  </r>
  <r>
    <x v="1"/>
    <s v="سلطات تنفيذية"/>
    <s v="جهات مختصة بالشئون الأمنية"/>
    <x v="4"/>
    <s v="المتحدث الرسمي لوزارة الداخلية"/>
    <d v="2014-04-29T00:00:00"/>
    <s v="عام 2014"/>
    <s v="النصف الأول من عام 2014"/>
    <s v="الربع الثاني من عام 2014"/>
    <s v="عهد عدلي منصور"/>
    <s v="محافظة القاهرة - قسم شرطة مدينة نصر أول - جامعة الأزهر بمدينة نصر"/>
    <s v="المحافظات المركزية"/>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سياسي"/>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
    <x v="0"/>
    <x v="0"/>
    <s v="جميع القطاعات المتصلة بجمهورية مصر العربية"/>
  </r>
  <r>
    <x v="3"/>
    <s v="سلطات تنفيذية"/>
    <s v="جهات مختصة بالشئون الأمنية"/>
    <x v="36"/>
    <s v="المتحدث العسكرى الرسمى للقوات المسلحة"/>
    <d v="2014-05-0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٢"/>
    <m/>
    <x v="0"/>
    <x v="0"/>
    <s v="جميع القطاعات المتصلة بجمهورية مصر العربية"/>
  </r>
  <r>
    <x v="1"/>
    <s v="سلطات تنفيذية"/>
    <s v="جهات مختصة بالشئون الأمنية"/>
    <x v="4"/>
    <s v="المتحدث الرسمي لوزارة الداخلية"/>
    <d v="2014-05-04T00:00:00"/>
    <s v="عام 2014"/>
    <s v="النصف الأول من عام 2014"/>
    <s v="الربع الثاني من عام 2014"/>
    <s v="عهد عدلي منصور"/>
    <s v="جميع محافظات جمهورية مصر العربية"/>
    <s v="محافظات متعددة"/>
    <s v="حصيلة حملات الأجهزة الأمنية ضد الإرهاب والإجرام خلال شهر أبريل"/>
    <s v="بيان سياسي"/>
    <s v="حصيلة حملات الأجهزة الأمنية ضد الإرهاب والإجرام خلال شهر أبريل"/>
    <s v="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
    <x v="0"/>
    <x v="0"/>
    <s v="جميع القطاعات المتصلة بجمهورية مصر العربية"/>
  </r>
  <r>
    <x v="3"/>
    <s v="سلطات تنفيذية"/>
    <s v="جهات مختصة بالشئون الأمنية"/>
    <x v="36"/>
    <s v="المتحدث العسكرى الرسمى للقوات المسلحة"/>
    <d v="2014-05-05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٥"/>
    <m/>
    <x v="0"/>
    <x v="0"/>
    <s v="جميع القطاعات المتصلة بجمهورية مصر العربية"/>
  </r>
  <r>
    <x v="1"/>
    <s v="سلطات تنفيذية"/>
    <s v="جهات مختصة بالشئون الأمنية"/>
    <x v="13"/>
    <s v="قطاع الأمن الوطني"/>
    <d v="2014-05-06T00:00:00"/>
    <s v="عام 2014"/>
    <s v="النصف الأول من عام 2014"/>
    <s v="الربع الثاني من عام 2014"/>
    <s v="عهد عدلي منصور"/>
    <s v="محافظة دمياط"/>
    <s v="محافظات الدلتا"/>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بيان سياسي"/>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5-07T00:00:00"/>
    <s v="عام 2014"/>
    <s v="النصف الأول من عام 2014"/>
    <s v="الربع الثاني من عام 2014"/>
    <s v="عهد عدلي منصور"/>
    <s v="جميع محافظات جمهورية مصر العربية"/>
    <s v="محافظات متعددة"/>
    <s v="ما آثاره السيد رئيس الجهاز المركزى للمحاسبات بشأن بعض المخالفات المالية فى عمل الوزارة خلال فترات السادة الوزراء السابقين"/>
    <s v="بيان سياسي"/>
    <s v="بيان بشأن ما آثاره السيد رئيس الجهاز المركزى للمحاسبات بشأن بعض المخالفات المالية فى عمل الوزارة خلال فترات السادة الوزراء السابقين"/>
    <s v="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
    <x v="0"/>
    <x v="0"/>
    <s v="جميع القطاعات المتصلة بجمهورية مصر العربية"/>
  </r>
  <r>
    <x v="1"/>
    <s v="سلطات تنفيذية"/>
    <s v="جهات مختصة بالشئون الأمنية"/>
    <x v="4"/>
    <s v="المتحدث الرسمي لوزارة الداخلية"/>
    <d v="2014-05-09T00:00:00"/>
    <s v="عام 2014"/>
    <s v="النصف الأول من عام 2014"/>
    <s v="الربع الثاني من عام 2014"/>
    <s v="عهد عدلي منصور"/>
    <s v="جميع محافظات جمهورية مصر العربية"/>
    <s v="محافظات متعددة"/>
    <m/>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
    <x v="0"/>
    <x v="0"/>
    <s v="جميع القطاعات المتصلة بجمهورية مصر العربية"/>
  </r>
  <r>
    <x v="3"/>
    <s v="سلطات تنفيذية"/>
    <s v="جهات مختصة بالشئون الأمنية"/>
    <x v="36"/>
    <s v="المتحدث العسكرى الرسمى للقوات المسلحة"/>
    <d v="2014-05-10T00:00:00"/>
    <s v="عام 2014"/>
    <s v="النصف الأول من عام 2014"/>
    <s v="الربع الثاني من عام 2014"/>
    <s v="عهد عدلي منصور"/>
    <s v="جميع محافظات جمهورية مصر العربية"/>
    <s v="محافظات متعددة"/>
    <m/>
    <s v="بيان سياسي"/>
    <s v="تصريحات القائد العام عن الإنتخابات الرئاسية في المشروع التكتيكي بالذخيرة الحية بدر 2014 "/>
    <m/>
    <x v="0"/>
    <x v="0"/>
    <s v="جميع القطاعات المتصلة بجمهورية مصر العربية"/>
  </r>
  <r>
    <x v="3"/>
    <s v="سلطات تنفيذية"/>
    <s v="جهات مختصة بالشئون الأمنية"/>
    <x v="36"/>
    <s v="المتحدث العسكرى الرسمى للقوات المسلحة"/>
    <d v="2014-05-11T00:00:00"/>
    <s v="عام 2014"/>
    <s v="النصف الأول من عام 2014"/>
    <s v="الربع الثاني من عام 2014"/>
    <s v="عهد عدلي منصور"/>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4"/>
    <s v="المتحدث الرسمي لوزارة الداخلية"/>
    <d v="2014-05-11T00:00:00"/>
    <s v="عام 2014"/>
    <s v="النصف الأول من عام 2014"/>
    <s v="الربع الثاني من عام 2014"/>
    <s v="عهد عدلي منصور"/>
    <s v="محافظة الإسماعيلية"/>
    <s v="مدن القناة"/>
    <m/>
    <s v="بيان سياسي"/>
    <s v="أجهزة البحث الجنائى بالإسماعيلية تنجح فى ضبط 7 من عناصر تنظيم الإخوان الإرهابى لإرتكابهم عدد من جرائم العنف والتخريب"/>
    <s v="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4-05-16T00:00:00"/>
    <s v="عام 2014"/>
    <s v="النصف الأول من عام 2014"/>
    <s v="الربع الثاني من عام 2014"/>
    <s v="عهد عدلي منصور"/>
    <s v="جميع محافظات جمهورية مصر العربية"/>
    <s v="محافظات متعددة"/>
    <m/>
    <s v="بيان سياسي"/>
    <s v="استمراراً لجهود القوات المسلحة فى الحفاظ على أمن مصر القومى وحدود الدولة على كافة الإتجاهات الإستراتيجية"/>
    <s v="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
    <x v="0"/>
    <x v="0"/>
    <s v="جميع القطاعات المتصلة بجمهورية مصر العربية"/>
  </r>
  <r>
    <x v="3"/>
    <s v="سلطات تنفيذية"/>
    <s v="جهات مختصة بالشئون الأمنية"/>
    <x v="38"/>
    <s v="القيادة العامة للقوات المسلحة"/>
    <d v="2014-05-17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عن اليوم السيت الموافق 17-5-2014"/>
    <m/>
    <x v="0"/>
    <x v="0"/>
    <s v="جميع القطاعات المتصلة بجمهورية مصر العربية"/>
  </r>
  <r>
    <x v="1"/>
    <s v="سلطات تنفيذية"/>
    <s v="جهات مختصة بالشئون الأمنية"/>
    <x v="4"/>
    <s v="المتحدث الرسمي لوزارة الداخلية"/>
    <d v="2014-05-18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تأمين إنتخابات الرئاسة"/>
    <s v="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
    <x v="0"/>
    <x v="0"/>
    <s v="جميع القطاعات المتصلة بجمهورية مصر العربية"/>
  </r>
  <r>
    <x v="0"/>
    <s v="سلطات تنفيذية"/>
    <s v="جهات مختصة بالشئون الصحية"/>
    <x v="0"/>
    <s v="المتحدث الرسمي لوزارة الصحة المصرية"/>
    <d v="2014-05-18T00:00:00"/>
    <s v="عام 2014"/>
    <s v="النصف الأول من عام 2014"/>
    <s v="الربع الثاني من عام 2014"/>
    <s v="عهد عدلي منصور"/>
    <s v="محافظة الدقهلية - قسم شرطة المنصورة أول - جامعة المنصورة"/>
    <s v="محافظات الدلتا"/>
    <m/>
    <s v="بيان سياسي"/>
    <s v="الصحة : إصابة 5 أشخاص فى اشتباكات بين الطلبة بجامعة المنصورة"/>
    <s v="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
    <x v="0"/>
    <x v="0"/>
    <s v="جميع القطاعات المتصلة بجمهورية مصر العربية"/>
  </r>
  <r>
    <x v="1"/>
    <s v="سلطات تنفيذية"/>
    <s v="جهات مختصة بالشئون الأمنية"/>
    <x v="4"/>
    <s v="المتحدث الرسمي لوزارة الداخلية"/>
    <d v="2014-05-20T00:00:00"/>
    <s v="عام 2014"/>
    <s v="النصف الأول من عام 2014"/>
    <s v="الربع الثاني من عام 2014"/>
    <s v="عهد عدلي منصور"/>
    <s v="محافظة أسيوط - قسم شرطة أسيوط أول - أمام البوابة الغربية لجامعة أسيوط"/>
    <s v="محافظات الصعيد"/>
    <s v="مظاهرات الطلاب المنتمين لجماعة الإخوان بجامعة أسيوط"/>
    <s v="بيان سياسي"/>
    <s v="مظاهرات الطلاب المنتمين لجماعة الإخوان بجامعة أسيوط"/>
    <s v="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صحة : إصابتان فى تجمعات واشتباكات للطلاب أمام جامعة القاهرة"/>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3"/>
    <s v="سلطات تنفيذية"/>
    <s v="جهات مختصة بالشئون الأمنية"/>
    <x v="38"/>
    <s v="القيادة العامة للقوات المسلحة"/>
    <d v="2014-05-22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خلال يومي 21-22-5-2014"/>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٢٢"/>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إستعدادات مكثفة للقوات المسلحة لتأمين الإنتخابات الرئاسية بكافة محافظات الجمهورية"/>
    <m/>
    <x v="0"/>
    <x v="0"/>
    <s v="جميع القطاعات المتصلة بجمهورية مصر العربية"/>
  </r>
  <r>
    <x v="0"/>
    <s v="سلطات تنفيذية"/>
    <s v="جهات مختصة بالشئون الصحية"/>
    <x v="0"/>
    <s v="المتحدث الرسمي لوزارة الصحة المصرية"/>
    <d v="2014-05-22T00:00:00"/>
    <s v="عام 2014"/>
    <s v="النصف الأول من عام 2014"/>
    <s v="الربع الثاني من عام 2014"/>
    <s v="عهد عدلي منصور"/>
    <s v="شبه جزيرة سيناء - محافظة شمال سيناء"/>
    <s v="سيناء"/>
    <m/>
    <s v="بيان سياسي"/>
    <s v="الصحة: إصابة ١١ فى انفجار وتبادل لإطلاق النار بين الشرطة ومجهولين بشمال سيناء"/>
    <s v="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جميع محافظات جمهورية مصر العربية"/>
    <s v="محافظات متعددة"/>
    <m/>
    <s v="بيان سياسي"/>
    <s v="القوات المسلحة تهيب بالمواطنين معاونة عناصر التأمين و عدم اصطحاب أي متعلقات أثناء الإدلاء بأصواتهم"/>
    <m/>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شبه جزيرة سيناء - محافظة شمال سيناء"/>
    <s v="سيناء"/>
    <m/>
    <s v="بيان سياسي"/>
    <s v="بيان سياسي من المتحدث العسكرى الرسمى للقوات المسلحة بتاريخ ٢٠١٤/٠٥/٢٣"/>
    <m/>
    <x v="0"/>
    <x v="0"/>
    <s v="جميع القطاعات المتصلة بجمهورية مصر العربية"/>
  </r>
  <r>
    <x v="1"/>
    <s v="سلطات تنفيذية"/>
    <s v="جهات مختصة بالشئون الأمنية"/>
    <x v="4"/>
    <s v="المتحدث الرسمي لوزارة الداخلية"/>
    <d v="2014-05-23T00:00:00"/>
    <s v="عام 2014"/>
    <s v="النصف الأول من عام 2014"/>
    <s v="الربع الثاني من عام 2014"/>
    <s v="عهد عدلي منصور"/>
    <s v="شبه جزيرة سيناء - محافظة شمال سيناء - قسم شرطة رفح - العلامة الدولية الحدودية رقم 17 بمدينة رفح"/>
    <s v="سيناء"/>
    <s v="إستشهاد ظابط بالعلامة الدولية الحدودية رقم 17 بمدينة رفح شمال سيناء"/>
    <s v="بيان سياسي"/>
    <s v="إستشهاد ظابط بالعلامة الدولية الحدودية رقم 17 بمدينة رفح شمال سيناء"/>
    <s v="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4-05-25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التيسير على المواطنين من أجل الإدلاء بأًواتهم في إنتخابات الرئاسة"/>
    <s v="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
    <x v="0"/>
    <x v="0"/>
    <s v="جميع القطاعات المتصلة بجمهورية مصر العربية"/>
  </r>
  <r>
    <x v="2"/>
    <s v="سلطات تنفيذية"/>
    <s v="جهات مختصة بالشئون الحكومية"/>
    <x v="37"/>
    <s v="الهيئة العامة للاستعلامات"/>
    <d v="2014-05-26T00:00:00"/>
    <s v="عام 2014"/>
    <s v="النصف الأول من عام 2014"/>
    <s v="الربع الثاني من عام 2014"/>
    <s v="عهد عدلي منصور"/>
    <s v="جميع محافظات جمهورية مصر العربية"/>
    <s v="محافظات متعددة"/>
    <m/>
    <s v="بيان سياسي"/>
    <s v="الاستعلامات تُناشد وسائل الإعلام الأجنبية والمحلية تحري الدقة"/>
    <s v="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
    <x v="5"/>
    <x v="1"/>
    <s v="وسائل الإعلام الأجنبية والمحلية"/>
  </r>
  <r>
    <x v="3"/>
    <s v="سلطات تنفيذية"/>
    <s v="جهات مختصة بالشئون الأمنية"/>
    <x v="36"/>
    <s v="المتحدث العسكرى الرسمى للقوات المسلحة"/>
    <d v="2014-05-26T00:00:00"/>
    <s v="عام 2014"/>
    <s v="النصف الأول من عام 2014"/>
    <s v="الربع الثاني من عام 2014"/>
    <s v="عهد عدلي منصور"/>
    <s v="جميع محافظات جمهورية مصر العربية"/>
    <s v="محافظات متعددة"/>
    <m/>
    <s v="بيان سياسي"/>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الصحة: إصابة أشخاص بأزمات قلبية وإغماءات فى محافظات"/>
    <s v="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ـ الصحة : إصابة 17مواطنًا بحالات مرضية داخل اللجان"/>
    <s v="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 إصابة 14 بحالات مرضية خلال الانتخابات بـ8 محافظات"/>
    <s v="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9 إصابات بين المواطنين فى لجان انتخابية بـ 6 محافظات"/>
    <s v="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
    <x v="0"/>
    <x v="0"/>
    <s v="جميع القطاعات المتصلة بجمهورية مصر العربية"/>
  </r>
  <r>
    <x v="3"/>
    <s v="سلطات تنفيذية"/>
    <s v="جهات مختصة بالشئون الأمنية"/>
    <x v="36"/>
    <s v="المتحدث العسكرى الرسمى للقوات المسلحة"/>
    <d v="2014-05-28T00:00:00"/>
    <s v="عام 2014"/>
    <s v="النصف الأول من عام 2014"/>
    <s v="الربع الثاني من عام 2014"/>
    <s v="عهد عدلي منصور"/>
    <s v="جميع محافظات جمهورية مصر العربية"/>
    <s v="محافظات متعددة"/>
    <m/>
    <s v="بيان سياسي"/>
    <s v="الإنتخابات"/>
    <m/>
    <x v="0"/>
    <x v="0"/>
    <s v="جميع القطاعات المتصلة بجمهورية مصر العربية"/>
  </r>
  <r>
    <x v="0"/>
    <s v="سلطات تنفيذية"/>
    <s v="جهات مختصة بالشئون الصحية"/>
    <x v="48"/>
    <s v="لجنة إدارة الأزمات بوزارة الصحة"/>
    <d v="2014-05-28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إصابة 4 مواطنين فى 3 محافظات خلال الإدلاء بأصواتهم"/>
    <s v="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
    <x v="0"/>
    <x v="0"/>
    <s v="جميع القطاعات المتصلة بجمهورية مصر العربية"/>
  </r>
  <r>
    <x v="2"/>
    <s v="سلطات تنفيذية"/>
    <s v="جهات مختصة بالشئون الحكومية"/>
    <x v="34"/>
    <s v="اللجنة العليا للانتخابات الرئاسية"/>
    <d v="2014-05-30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عليا للرئاسة: تسلمنا عدة طعون من حمدين صباحي على بعض اللجان وننظرها في جلسة الخامسة مساء غد"/>
    <s v="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
    <x v="0"/>
    <x v="0"/>
    <s v="جميع القطاعات المتصلة بجمهورية مصر العربية"/>
  </r>
  <r>
    <x v="1"/>
    <s v="سلطات تنفيذية"/>
    <s v="جهات مختصة بالشئون الأمنية"/>
    <x v="4"/>
    <s v="المتحدث الرسمي لوزارة الداخلية"/>
    <d v="2014-05-30T00:00:00"/>
    <s v="عام 2014"/>
    <s v="النصف الأول من عام 2014"/>
    <s v="الربع الثاني من عام 2014"/>
    <s v="عهد عدلي منصور"/>
    <s v="محافظة القليوبية - مركز شرطة قليوب - مدرسة السد الإبتدائية بمركز شرطة قليوب بمحافظة القليوبية"/>
    <s v="محافظات الدلتا"/>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بيان سياسي"/>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4-05-31T00:00:00"/>
    <s v="عام 2014"/>
    <s v="النصف الأول من عام 2014"/>
    <s v="الربع الثاني من عام 2014"/>
    <s v="عهد عدلي منصور"/>
    <s v="جميع محافظات جمهورية مصر العربية"/>
    <s v="محافظات متعددة"/>
    <m/>
    <s v="بيان سياسي"/>
    <s v="وزارة الصحة: إصابة 10 مواطنين حصيلة اشتباكات أمس فى 3 محافظات"/>
    <s v="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
    <x v="0"/>
    <x v="0"/>
    <s v="جميع القطاعات المتصلة بجمهورية مصر العربية"/>
  </r>
  <r>
    <x v="3"/>
    <s v="سلطات تنفيذية"/>
    <s v="جهات مختصة بالشئون الأمنية"/>
    <x v="36"/>
    <s v="المتحدث العسكرى الرسمى للقوات المسلحة"/>
    <d v="2014-06-0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٦/٠١"/>
    <m/>
    <x v="0"/>
    <x v="0"/>
    <s v="جميع القطاعات المتصلة بجمهورية مصر العربية"/>
  </r>
  <r>
    <x v="2"/>
    <s v="سلطات تنفيذية"/>
    <s v="جهات مختصة بالشئون الحكومية"/>
    <x v="2"/>
    <s v="رئيس الجمهورية"/>
    <d v="2014-06-03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أول كلمة للمشير عبدالفتاح السيسي بعد إعلان فوزه في الانتخابات الرئاسية"/>
    <s v="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
    <x v="0"/>
    <x v="0"/>
    <s v="جميع القطاعات المتصلة بجمهورية مصر العربية"/>
  </r>
  <r>
    <x v="2"/>
    <s v="سلطات تنفيذية"/>
    <s v="جهات مختصة بالشئون الحكومية"/>
    <x v="37"/>
    <s v="الهيئة العامة للاستعلامات"/>
    <d v="2014-06-04T00:00:00"/>
    <s v="عام 2014"/>
    <s v="النصف الأول من عام 2014"/>
    <s v="الربع الثاني من عام 2014"/>
    <s v="عهد عدلي منصور"/>
    <s v="جميع محافظات جمهورية مصر العربية"/>
    <s v="محافظات متعددة"/>
    <m/>
    <s v="بيان سياسي"/>
    <s v="رئيس الاستعلامات: تهنئة إلى الشعب المصري بعبور ثاني استحقاقات خارطة المستقبل"/>
    <s v="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
    <x v="0"/>
    <x v="0"/>
    <s v="جميع القطاعات المتصلة بجمهورية مصر العربية"/>
  </r>
  <r>
    <x v="1"/>
    <s v="سلطات تنفيذية"/>
    <s v="جهات مختصة بالشئون الأمنية"/>
    <x v="4"/>
    <s v="المتحدث الرسمي لوزارة الداخلية"/>
    <d v="2014-06-06T00:00:00"/>
    <s v="عام 2014"/>
    <s v="النصف الأول من عام 2014"/>
    <s v="الربع الثاني من عام 2014"/>
    <s v="عهد عدلي منصور"/>
    <s v="محافظة بني سويف - منطقة صفط الشرقية بمحافظة بنى سويف"/>
    <s v="محافظات الصعيد"/>
    <s v="حادث إستهداف قوة الكمين الأمنى بمنطقة صفط الشرقية بمحافظة بنى سويف"/>
    <s v="بيان سياسي"/>
    <s v="بيان بشأن حادث إستهداف قوة الكمين الأمنى بمنطقة صفط الشرقية بمحافظة بنى سويف"/>
    <s v="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
    <x v="0"/>
    <x v="0"/>
    <s v="جميع القطاعات المتصلة بجمهورية مصر العربية"/>
  </r>
  <r>
    <x v="2"/>
    <s v="سلطات تنفيذية"/>
    <s v="جهات مختصة بالشئون الحكومية"/>
    <x v="2"/>
    <s v="رئيس الجمهورية"/>
    <d v="2014-06-07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تفاصيل تنصيب السيسي لأول مرة في التاريخ المصري رئيسان يوقعان وثيقة رسمية لتسليم السلطة"/>
    <s v="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
    <x v="0"/>
    <x v="0"/>
    <s v="جميع القطاعات المتصلة بجمهورية مصر العربية"/>
  </r>
  <r>
    <x v="2"/>
    <s v="سلطات تنفيذية"/>
    <s v="جهات مختصة بالشئون الحكومية"/>
    <x v="2"/>
    <s v="رئيس الجمهورية"/>
    <d v="2014-06-09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فى بيان رسمى السيسى يقبل استقالة الحكومة ويكلف محلب بتشكيل جديد"/>
    <s v="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m/>
    <s v="بيان سياسي"/>
    <s v="السيسي يدعو لمواجهة ظاهرة التحرش بمصر"/>
    <s v="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أن السيسي قبل استقالة جميع مستشاري رئيس الجمهورية المؤقت سابقا عدلي منصور"/>
    <s v="أن السيسي قبل استقالة جميع مستشاري رئيس الجمهورية المؤقت سابقا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0T00:00:00"/>
    <s v="عام 2014"/>
    <s v="النصف الأول من عام 2014"/>
    <s v="الربع الثاني من عام 2014"/>
    <s v="عهد السيسي"/>
    <s v="جميع محافظات جمهورية مصر العربية"/>
    <s v="محافظات متعددة"/>
    <m/>
    <s v="بيان سياسي"/>
    <s v="بيان سياسي من المتحدث الرسمي لوزارة الداخلية بتاريخ ٢٠١٤/٠٦/١٠"/>
    <s v="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
    <x v="0"/>
    <x v="0"/>
    <s v="جميع القطاعات المتصلة بجمهورية مصر العربية"/>
  </r>
  <r>
    <x v="3"/>
    <s v="سلطات تنفيذية"/>
    <s v="جهات مختصة بالشئون الأمنية"/>
    <x v="36"/>
    <s v="المتحدث العسكرى الرسمى للقوات المسلحة"/>
    <d v="2014-06-11T00:00:00"/>
    <s v="عام 2014"/>
    <s v="النصف الأول من عام 2014"/>
    <s v="الربع الثاني من عام 2014"/>
    <s v="عهد السيسي"/>
    <s v="جميع محافظات جمهورية مصر العربية"/>
    <s v="محافظات متعددة"/>
    <m/>
    <s v="بيان سياسي"/>
    <s v="تعزية"/>
    <m/>
    <x v="0"/>
    <x v="0"/>
    <s v="جميع القطاعات المتصلة بجمهورية مصر العربية"/>
  </r>
  <r>
    <x v="2"/>
    <s v="سلطات تنفيذية"/>
    <s v="جهات مختصة بالشئون الحكومية"/>
    <x v="35"/>
    <s v="المتحدث الرسمي باسم رئاسة الجمهورية"/>
    <d v="2014-06-14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قبول الرئيس عبد الفتاح السيسي استقالة مستشاري الرئيس السابق عدلي منصور"/>
    <s v="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محافظة القليوبية - مركز شرطة شبين القناطر - قرية الجعافرة"/>
    <s v="محافظات الدلتا"/>
    <s v="حملة أمنية إستهدفت البؤر الإجرامية بقرية الجعافرة بدائرة مركز شرطة شبين القناطر"/>
    <s v="بيان سياسي"/>
    <s v="حملة أمنية إستهدفت البؤر الإجرامية بقرية الجعافرة بدائرة مركز شرطة شبين القناطر"/>
    <s v="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
    <x v="0"/>
    <x v="0"/>
    <s v="جميع القطاعات المتصلة بجمهورية مصر العربية"/>
  </r>
  <r>
    <x v="1"/>
    <s v="سلطات تنفيذية"/>
    <s v="جهات مختصة بالشئون الأمنية"/>
    <x v="27"/>
    <s v="مديرية أمن الجيزة"/>
    <d v="2014-06-18T00:00:00"/>
    <s v="عام 2014"/>
    <s v="النصف الأول من عام 2014"/>
    <s v="الربع الثاني من عام 2014"/>
    <s v="عهد السيسي"/>
    <s v="محافظة الجيزة - مركز شرطة أوسيم - أوسيم"/>
    <s v="المحافظات المركزية"/>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بيان سياسي"/>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
    <x v="0"/>
    <x v="0"/>
    <s v="جميع القطاعات المتصلة بجمهورية مصر العربية"/>
  </r>
  <r>
    <x v="1"/>
    <s v="سلطات تنفيذية"/>
    <s v="جهات مختصة بالشئون الأمنية"/>
    <x v="4"/>
    <s v="المتحدث الرسمي لوزارة الداخلية"/>
    <d v="2014-06-20T00:00:00"/>
    <s v="عام 2014"/>
    <s v="النصف الأول من عام 2014"/>
    <s v="الربع الثاني من عام 2014"/>
    <s v="عهد السيسي"/>
    <s v="محافظة الدقهلية - قسم شرطة المنصورة أول"/>
    <s v="محافظات الدلتا"/>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
    <x v="0"/>
    <x v="0"/>
    <s v="جميع القطاعات المتصلة بجمهورية مصر العربية"/>
  </r>
  <r>
    <x v="0"/>
    <s v="سلطات تنفيذية"/>
    <s v="جهات مختصة بالشئون الصحية"/>
    <x v="0"/>
    <s v="المتحدث الرسمي لوزارة الصحة المصرية"/>
    <d v="2014-06-20T00:00:00"/>
    <s v="عام 2014"/>
    <s v="النصف الأول من عام 2014"/>
    <s v="الربع الثاني من عام 2014"/>
    <s v="عهد السيسي"/>
    <s v="جميع محافظات جمهورية مصر العربية"/>
    <s v="محافظات متعددة"/>
    <m/>
    <s v="بيان سياسي"/>
    <s v="الرعاية العاجلة بالصحة: مقتل اثنين واصابة 21 نتيجة اشتباكات اليوم"/>
    <s v="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
    <x v="0"/>
    <x v="0"/>
    <s v="جميع القطاعات المتصلة بجمهورية مصر العربية"/>
  </r>
  <r>
    <x v="3"/>
    <s v="سلطات تنفيذية"/>
    <s v="جهات مختصة بالشئون الأمنية"/>
    <x v="38"/>
    <s v="القيادة العامة للقوات المسلحة"/>
    <d v="2014-06-27T00:00:00"/>
    <s v="عام 2014"/>
    <s v="النصف الأول من عام 2014"/>
    <s v="الربع الثاني من عام 2014"/>
    <s v="عهد السيسي"/>
    <s v="شبه جزيرة سيناء - محافظة شمال سيناء"/>
    <s v="سيناء"/>
    <m/>
    <s v="بيان سياسي"/>
    <s v="استمرار حملات أمنية للمكافحة ضد البؤر التكفيرية و الارهابية"/>
    <m/>
    <x v="0"/>
    <x v="0"/>
    <s v="جميع القطاعات المتصلة بجمهورية مصر العربية"/>
  </r>
  <r>
    <x v="1"/>
    <s v="سلطات تنفيذية"/>
    <s v="جهات مختصة بالشئون الأمنية"/>
    <x v="11"/>
    <s v="المركز الإعلامي الأمني"/>
    <d v="2014-06-28T00:00:00"/>
    <s v="عام 2014"/>
    <s v="النصف الأول من عام 2014"/>
    <s v="الربع الثاني من عام 2014"/>
    <s v="عهد السيسي"/>
    <s v="جميع محافظات جمهورية مصر العربية"/>
    <s v="محافظات متعددة"/>
    <s v="متابعة الموقف الأمنى"/>
    <s v="بيان سياسي"/>
    <s v="بيان بشأن متابعة الموقف الأمنى"/>
    <s v="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
    <x v="0"/>
    <x v="0"/>
    <s v="جميع القطاعات المتصلة بجمهورية مصر العربية"/>
  </r>
  <r>
    <x v="1"/>
    <s v="سلطات تنفيذية"/>
    <s v="جهات مختصة بالشئون الأمنية"/>
    <x v="49"/>
    <s v="الإدارة العامة لشرطة ميناء القاهرة الجوى"/>
    <d v="2014-06-30T00:00:00"/>
    <s v="عام 2014"/>
    <s v="النصف الأول من عام 2014"/>
    <s v="الربع الثاني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محافظة بورسعيد"/>
    <s v="مدن القناة"/>
    <s v="الجهزة الأمنية ببورسعيد تنجح فى ضبط أربعة من عناصر تنظيم الإخوان الإرهابى قاموا بالإشتراك مع آخرين فى قطع الطريق العام وتعطيل حركة المرور"/>
    <s v="بيان سياسي"/>
    <s v="الجهزة الأمنية ببورسعيد تنجح فى ضبط أربعة من عناصر تنظيم الإخوان الإرهابى قاموا بالإشتراك مع آخرين فى قطع الطريق العام وتعطيل حركة المرور"/>
    <s v="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جميع محافظات جمهورية مصر العربية"/>
    <s v="محافظات متعددة"/>
    <s v="مقتل ضابطين في تفجيرين وقعا أمام قصر الاتحادية الرئاسي"/>
    <s v="بيان سياسي"/>
    <s v="انفجاران قرب القصر الرئاسي في مصر يوديان بحياة ضابطان في الشرطة"/>
    <s v="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
    <x v="0"/>
    <x v="0"/>
    <s v="جميع القطاعات المتصلة بجمهورية مصر العربية"/>
  </r>
  <r>
    <x v="1"/>
    <s v="سلطات تنفيذية"/>
    <s v="جهات مختصة بالشئون الأمنية"/>
    <x v="11"/>
    <s v="المركز الإعلامي الأمني"/>
    <d v="2014-06-30T00:00:00"/>
    <s v="عام 2014"/>
    <s v="النصف الأول من عام 2014"/>
    <s v="الربع الثاني من عام 2014"/>
    <s v="عهد السيسي"/>
    <s v="محافظة القاهرة - قسم شرطة مصر الجديدة - شارع الأهرام دائرة قسم مصر الجديدة"/>
    <s v="المحافظات المركزية"/>
    <s v="الإشتباه بعبوتين بشارع الأهرام دائرة قسم شرطة مصر الجديدة صباح اليوم 30 الجارى"/>
    <s v="بيان سياسي"/>
    <s v="الإشتباه بعبوتين بشارع الأهرام دائرة قسم شرطة مصر الجديدة صباح اليوم 30 الجارى"/>
    <s v="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
    <x v="0"/>
    <x v="0"/>
    <s v="جميع القطاعات المتصلة بجمهورية مصر العربية"/>
  </r>
  <r>
    <x v="2"/>
    <s v="سلطات تنفيذية"/>
    <s v="جهات مختصة بالشئون الحكومية"/>
    <x v="2"/>
    <s v="رئيس الجمهور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السيسي يتعهد بالقصاص بعد مقتل ضابطين"/>
    <s v="فقدنا اليوم شهداء جددا وإنني لأعاهد الله وأسرهم وأرواحهم الطاهرة بأن الدولة ستقتص لهم قصاصا عادلا ناجزا"/>
    <x v="0"/>
    <x v="0"/>
    <s v="جميع القطاعات المتصلة بجمهورية مصر العربية"/>
  </r>
  <r>
    <x v="1"/>
    <s v="سلطات تنفيذية"/>
    <s v="جهات مختصة بالشئون الأمنية"/>
    <x v="49"/>
    <s v="الإدارة العامة لشرطة ميناء القاهرة الجوى"/>
    <d v="2014-07-01T00:00:00"/>
    <s v="عام 2014"/>
    <s v="النصف الثاني من عام 2014"/>
    <s v="الربع الثالث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4"/>
    <s v="المتحدث الرسمي لوزارة الداخل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تفجير ثان"/>
    <s v="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مصر تقر قانون ضريبة الأرباح الرأسمالية والتوزيعات النقدية"/>
    <s v="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الرئاسة تدشن صندوق تحيا مصر لدعم الاقتصاد المصري"/>
    <s v="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قرار رئيس جمهورية مصر العربية بالقانون رقم 62 لسنة 2014 بتعديل بعض أحكام القانون رقم 148 لسنة 1959 في شأن الدفاع المدني"/>
    <m/>
    <x v="0"/>
    <x v="0"/>
    <s v="جميع القطاعات المتصلة بجمهورية مصر العربية"/>
  </r>
  <r>
    <x v="1"/>
    <s v="سلطات تنفيذية"/>
    <s v="جهات مختصة بالشئون الأمنية"/>
    <x v="4"/>
    <s v="المتحدث الرسمي لوزارة الداخلية"/>
    <d v="2014-07-02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
    <x v="0"/>
    <x v="0"/>
    <s v="جميع القطاعات المتصلة بجمهورية مصر العربية"/>
  </r>
  <r>
    <x v="1"/>
    <s v="سلطات تنفيذية"/>
    <s v="جهات مختصة بالشئون الأمنية"/>
    <x v="4"/>
    <s v="المتحدث الرسمي لوزارة الداخلية"/>
    <d v="2014-07-03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4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4-07-05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7T00:00:00"/>
    <s v="عام 2014"/>
    <s v="النصف الثاني من عام 2014"/>
    <s v="الربع الثالث من عام 2014"/>
    <s v="عهد السيسي"/>
    <s v="محافظة الإسكندرية - قسم شرطة سيدي جابر - سيدي جابر"/>
    <s v="المحافظات المركزية"/>
    <s v="واقعة إنفجار عبوة ناسفة بإحدى عربات قطار أبوقير بتاريخ 3 يوليو الجارى خلال توقفه بمحطة سيدى جابر بالإسكندرية"/>
    <s v="بيان سياسي"/>
    <s v="بيان بشأن واقعة إنفجار عبوة ناسفة بإحدى عربات قطار أبوقير بتاريخ 3 يوليو الجارى خلال توقفه بمحطة سيدى جابر بالإسكندرية"/>
    <s v="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
    <x v="0"/>
    <x v="0"/>
    <s v="جميع القطاعات المتصلة بجمهورية مصر العربية"/>
  </r>
  <r>
    <x v="1"/>
    <s v="سلطات تنفيذية"/>
    <s v="جهات مختصة بالشئون الأمنية"/>
    <x v="10"/>
    <s v="قطاع مصلحة السجون"/>
    <d v="2014-07-09T00:00:00"/>
    <s v="عام 2014"/>
    <s v="النصف الثاني من عام 2014"/>
    <s v="الربع الثالث من عام 2014"/>
    <s v="عهد السيسي"/>
    <s v="جميع محافظات جمهورية مصر العربية"/>
    <s v="محافظات متعددة"/>
    <s v="تعرض المحبوسين بليمانى {430 , 440 } سجن وادى النطرون للعنف من جانب إدارة السجن يوم 31 مايو الماضى"/>
    <s v="بيان سياسي"/>
    <s v="بيان بشأن تعرض المحبوسين بليمانى {430 , 440 } سجن وادى النطرون للعنف من جانب إدارة السجن يوم 31 مايو الماضى"/>
    <s v="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7-14T00:00:00"/>
    <s v="عام 2014"/>
    <s v="النصف الثاني من عام 2014"/>
    <s v="الربع الثالث من عام 2014"/>
    <s v="عهد السيسي"/>
    <s v="جميع محافظات جمهورية مصر العربية"/>
    <s v="محافظات متعددة"/>
    <s v="مبادرة لوقف العدوان علي الشعب الفلسطيني"/>
    <s v="بيان إقليمي"/>
    <s v="مصر تطلق مبادرة لوقف العدوان علي الشعب الفلسطيني"/>
    <s v="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
    <x v="0"/>
    <x v="0"/>
    <s v="جميع القطاعات المتصلة بجمهورية مصر العربية"/>
  </r>
  <r>
    <x v="1"/>
    <s v="سلطات تنفيذية"/>
    <s v="جهات مختصة بالشئون الأمنية"/>
    <x v="4"/>
    <s v="المتحدث الرسمي لوزارة الداخلية"/>
    <d v="2014-07-1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
    <x v="0"/>
    <x v="0"/>
    <s v="جميع القطاعات المتصلة بجمهورية مصر العربية"/>
  </r>
  <r>
    <x v="2"/>
    <s v="سلطات تنفيذية"/>
    <s v="جهات مختصة بالشئون الحكومية"/>
    <x v="2"/>
    <s v="رئيس الجمهور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حداد عام بمصر على قتلى كمين الفرافرة والسيسي يحضر تشييعهم"/>
    <s v="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
    <x v="0"/>
    <x v="0"/>
    <s v="جميع القطاعات المتصلة بجمهورية مصر العربية"/>
  </r>
  <r>
    <x v="2"/>
    <s v="سلطات تنفيذية"/>
    <s v="جهات مختصة بالشئون الحكومية"/>
    <x v="39"/>
    <s v="مجلس الدفاع الوطني"/>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مجلس الدفاع الوطني بتاريخ ٢٠١٤/٠٧/١٩"/>
    <s v="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
    <x v="0"/>
    <x v="0"/>
    <s v="جميع القطاعات المتصلة بجمهورية مصر العربية"/>
  </r>
  <r>
    <x v="3"/>
    <s v="سلطات تنفيذية"/>
    <s v="جهات مختصة بالشئون الأمنية"/>
    <x v="38"/>
    <s v="القيادة العامة للقوات المسلحة"/>
    <d v="2014-07-19T00:00:00"/>
    <s v="عام 2014"/>
    <s v="النصف الثاني من عام 2014"/>
    <s v="الربع الثالث من عام 2014"/>
    <s v="عهد السيسي"/>
    <s v="جميع محافظات جمهورية مصر العربية"/>
    <s v="محافظات متعددة"/>
    <m/>
    <s v="بيان سياسي"/>
    <s v="إستمراراً لمحاولات العناصر الإرهابية لإستهداف الوطن وعرقلة مسيرته نحو تحقيق الإستقرار والتقدم"/>
    <s v="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قال بيان الجيش إنه قتل خلال الهجوم على كمين الفرافرة عدد من المسلحين لم يفصح عنه"/>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
    <x v="0"/>
    <x v="0"/>
    <s v="جميع القطاعات المتصلة بجمهورية مصر العربية"/>
  </r>
  <r>
    <x v="1"/>
    <s v="سلطات تنفيذية"/>
    <s v="جهات مختصة بالشئون الأمنية"/>
    <x v="4"/>
    <s v="المتحدث الرسمي لوزارة الداخل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رسمي لوزارة الداخلية بتاريخ ٢٠١٤/٠٧/١٩"/>
    <s v="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
    <x v="0"/>
    <x v="0"/>
    <s v="جميع القطاعات المتصلة بجمهورية مصر العربية"/>
  </r>
  <r>
    <x v="7"/>
    <s v="سلطات دينية"/>
    <s v="جهات مختصة بالشئون الدينية"/>
    <x v="9"/>
    <s v="المركز الإعلامي للأزهر الشريف"/>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الأزهر يطالب بتعقب الجناة"/>
    <s v="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
    <x v="0"/>
    <x v="0"/>
    <s v="جميع القطاعات المتصلة بجمهورية مصر العربية"/>
  </r>
  <r>
    <x v="2"/>
    <s v="سلطات تنفيذية"/>
    <s v="جهات مختصة بالشئون الحكومية"/>
    <x v="35"/>
    <s v="المتحدث الرسمي باسم رئاسة الجمهورية"/>
    <d v="2014-07-20T00:00:00"/>
    <s v="عام 2014"/>
    <s v="النصف الثاني من عام 2014"/>
    <s v="الربع الثالث من عام 2014"/>
    <s v="عهد السيسي"/>
    <s v="محافظة الوادي الجديد - الوادي الجديد"/>
    <s v="محافظات حدودية"/>
    <s v="حادث الوادي الجديد"/>
    <s v="بيان سياسي"/>
    <s v="رئاسة الجمهورية تنعي شهداء الوادي الجديد"/>
    <s v="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رئيس السيسي يتقدم جنازة حرس الحدود"/>
    <m/>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نعي أبنائها شهداء حرس الحدود بالفرافر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7-20T00:00:00"/>
    <s v="عام 2014"/>
    <s v="النصف الثاني من عام 2014"/>
    <s v="الربع الثالث من عام 2014"/>
    <s v="عهد السيسي"/>
    <s v="جميع محافظات جمهورية مصر العربية"/>
    <s v="محافظات متعددة"/>
    <s v="متابعة وزارة الخارجية لحظة بلحظة تطورات الأوضاع في ليبيا الشقيقة وتداعياتها بالنسبة لأوضاع الجالية المصرية"/>
    <s v="بيان إقليمي"/>
    <s v="متابعة وزارة الخارجية لحظة بلحظة تطورات الأوضاع في ليبيا الشقيقة وتداعياتها بالنسبة لأوضاع الجالية المصرية"/>
    <s v="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
    <x v="0"/>
    <x v="0"/>
    <s v="أهالي المغتربين بليبيا"/>
  </r>
  <r>
    <x v="3"/>
    <s v="سلطات تنفيذية"/>
    <s v="جهات مختصة بالشئون الأمنية"/>
    <x v="38"/>
    <s v="القيادة العامة للقوات المسلحة"/>
    <d v="2014-07-22T00:00:00"/>
    <s v="عام 2014"/>
    <s v="النصف الثاني من عام 2014"/>
    <s v="الربع الثالث من عام 2014"/>
    <s v="عهد السيسي"/>
    <s v="محافظة الوادي الجديد - الوادي الجديد"/>
    <s v="محافظات حدودية"/>
    <m/>
    <s v="بيان سياسي"/>
    <s v="الحادث الإرهابي الذي استهدف نقطة حرس الحدود بالوادي الجديد"/>
    <m/>
    <x v="0"/>
    <x v="0"/>
    <s v="جميع القطاعات المتصلة بجمهورية مصر العربية"/>
  </r>
  <r>
    <x v="3"/>
    <s v="سلطات تنفيذية"/>
    <s v="جهات مختصة بالشئون الأمنية"/>
    <x v="38"/>
    <s v="القيادة العامة للقوات المسلحة"/>
    <d v="2014-07-23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4-07-24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1"/>
    <s v="سلطات تنفيذية"/>
    <s v="جهات مختصة بالشئون الأمنية"/>
    <x v="4"/>
    <s v="المتحدث الرسمي لوزارة الداخلية"/>
    <d v="2014-07-25T00:00:00"/>
    <s v="عام 2014"/>
    <s v="النصف الثاني من عام 2014"/>
    <s v="الربع الثالث من عام 2014"/>
    <s v="عهد السيسي"/>
    <s v="محافظة الشرقية - مركز شرطة أبو حماد - أبو حماد"/>
    <s v="محافظات الدلتا"/>
    <s v="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بيان سياسي"/>
    <s v="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4-07-26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أعمال المداهمات و ملاحقة العناصر الإرهابية و التكفير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7T00:00:00"/>
    <s v="عام 2014"/>
    <s v="النصف الثاني من عام 2014"/>
    <s v="الربع الثالث من عام 2014"/>
    <s v="عهد السيسي"/>
    <s v="جميع محافظات جمهورية مصر العربية"/>
    <s v="محافظات متعددة"/>
    <m/>
    <s v="بيان سياسي"/>
    <s v="إستمرار جسر المساعدات المصرية للأشقاء الفلسطينيين في قطاع غزة"/>
    <m/>
    <x v="0"/>
    <x v="0"/>
    <s v="جميع القطاعات المتصلة بجمهورية مصر العربية"/>
  </r>
  <r>
    <x v="1"/>
    <s v="سلطات تنفيذية"/>
    <s v="جهات مختصة بالشئون الأمنية"/>
    <x v="4"/>
    <s v="المتحدث الرسمي لوزارة الداخلية"/>
    <d v="2014-07-28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تنفيذ بنود خطة وزارة الداخلية لتأمين الشارع المصرى خلال إحتفالات عيد الفطر المبارك بمعدلات آداء مرتفعة"/>
    <s v="بيان سياسي"/>
    <s v="بيان بشأن تنفيذ بنود خطة وزارة الداخلية لتأمين الشارع المصرى خلال إحتفالات عيد الفطر المبارك بمعدلات آداء مرتفعة"/>
    <s v="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واقعة هروب المسجونان خالد رياض منصور عبدالهادى وسليمان زيد حسن القاضى من حجز ترحيلات أمن الإسماعيلية"/>
    <s v="بيان سياسي"/>
    <s v="بيان بشأن واقعة هروب المسجونان خالد رياض منصور عبدالهادى وسليمان زيد حسن القاضى من حجز ترحيلات أمن الإسماعيلية"/>
    <s v="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
    <x v="0"/>
    <x v="0"/>
    <s v="جميع القطاعات المتصلة بجمهورية مصر العربية"/>
  </r>
  <r>
    <x v="3"/>
    <s v="سلطات تنفيذية"/>
    <s v="جهات مختصة بالشئون الأمنية"/>
    <x v="38"/>
    <s v="القيادة العامة للقوات المسلحة"/>
    <d v="2014-08-02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4-08-05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إطلاق الأعيرة النارية تجاه سيارة من قوة تأمين الطريق الساحلى بمنطقة الضبعة بنطاق محافظة مطروح"/>
    <s v="بيان سياسي"/>
    <s v="بيان بشأن إطلاق الأعيرة النارية تجاه سيارة من قوة تأمين الطريق الساحلى بمنطقة الضبعة بنطاق محافظة مطروح"/>
    <s v="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بيان المتحدث الرسمى بإسم وزارة الداخلية حول الحملات الأمنية التى وجهت خلال الـ 48 ساعة الأخيرة"/>
    <s v="بيان سياسي"/>
    <s v="بيان المتحدث الرسمى بإسم وزارة الداخلية حول الحملات الأمنية التى وجهت خلال الـ 48 ساعة الأخيرة"/>
    <s v="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
    <x v="0"/>
    <x v="0"/>
    <s v="جميع القطاعات المتصلة بجمهورية مصر العربية"/>
  </r>
  <r>
    <x v="1"/>
    <s v="سلطات تنفيذية"/>
    <s v="جهات مختصة بالشئون الأمنية"/>
    <x v="4"/>
    <s v="المتحدث الرسمي لوزارة الداخلية"/>
    <d v="2014-08-0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09T00:00:00"/>
    <s v="عام 2014"/>
    <s v="النصف الثاني من عام 2014"/>
    <s v="الربع الثالث من عام 2014"/>
    <s v="عهد السيسي"/>
    <s v="محافظة الفيوم - قسم شرطة الفيوم"/>
    <s v="محافظات الصعيد"/>
    <s v="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بيان سياسي"/>
    <s v="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
    <x v="0"/>
    <x v="0"/>
    <s v="جميع القطاعات المتصلة بجمهورية مصر العربية"/>
  </r>
  <r>
    <x v="4"/>
    <s v="سلطات دينية"/>
    <s v="جهات مختصة بالشئون الدينية"/>
    <x v="12"/>
    <s v="الكنيسة القبطية المصرية الأرثوذكسية"/>
    <d v="2014-08-09T00:00:00"/>
    <s v="عام 2014"/>
    <s v="النصف الثاني من عام 2014"/>
    <s v="الربع الثالث من عام 2014"/>
    <s v="عهد السيسي"/>
    <s v="جميع محافظات جمهورية مصر العربية"/>
    <s v="محافظات متعددة"/>
    <m/>
    <s v="بيان طائفي"/>
    <s v="بيان للكنيسة ينفى ما تردد حول تحالفات سرية مع حزب النور"/>
    <s v="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
    <x v="0"/>
    <x v="0"/>
    <s v="جميع القطاعات المتصلة بجمهورية مصر العربية"/>
  </r>
  <r>
    <x v="3"/>
    <s v="سلطات تنفيذية"/>
    <s v="جهات مختصة بالشئون الأمنية"/>
    <x v="38"/>
    <s v="القيادة العامة للقوات المسلحة"/>
    <d v="2014-08-10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 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6"/>
    <s v="المتحدث العسكرى الرسمى للقوات المسلحة"/>
    <d v="2014-08-11T00:00:00"/>
    <s v="عام 2014"/>
    <s v="النصف الثاني من عام 2014"/>
    <s v="الربع الثالث من عام 2014"/>
    <s v="عهد السيسي"/>
    <s v="جميع محافظات جمهورية مصر العربية"/>
    <s v="محافظات متعددة"/>
    <m/>
    <s v="بيان سياسي"/>
    <s v="تصريحات القائد العام خلال مشاركته في صندوق تحيا مصر"/>
    <m/>
    <x v="0"/>
    <x v="0"/>
    <s v="جميع القطاعات المتصلة بجمهورية مصر العربية"/>
  </r>
  <r>
    <x v="1"/>
    <s v="سلطات تنفيذية"/>
    <s v="جهات مختصة بالشئون الأمنية"/>
    <x v="4"/>
    <s v="المتحدث الرسمي لوزارة الداخلية"/>
    <d v="2014-08-11T00:00:00"/>
    <s v="عام 2014"/>
    <s v="النصف الثاني من عام 2014"/>
    <s v="الربع الثالث من عام 2014"/>
    <s v="عهد السيسي"/>
    <s v="محافظة الجيزة - قسم شرطة كرداسة"/>
    <s v="المحافظات المركزية"/>
    <s v="إحباط محاولتى تفجير برجى كهرباء بمنطقتى كرداسة والمنتزة"/>
    <s v="بيان سياسي"/>
    <s v="بيان بشأن إحباط محاولتى تفجير برجى كهرباء بمنطقتى كرداسة والمنتزة"/>
    <s v="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
    <x v="0"/>
    <x v="0"/>
    <s v="جميع القطاعات المتصلة بجمهورية مصر العربية"/>
  </r>
  <r>
    <x v="2"/>
    <s v="سلطات تنفيذية"/>
    <s v="جهات مختصة بالشئون الحكومية"/>
    <x v="37"/>
    <s v="الهيئة العامة للاستعلامات"/>
    <d v="2014-08-12T00:00:00"/>
    <s v="عام 2014"/>
    <s v="النصف الثاني من عام 2014"/>
    <s v="الربع الثالث من عام 2014"/>
    <s v="عهد السيسي"/>
    <s v="جميع محافظات جمهورية مصر العربية"/>
    <s v="محافظات متعددة"/>
    <m/>
    <s v="بيان سياسي"/>
    <s v="التقرير الصادر يوم 12 أغسطس الجاري عن منظمةHuman Rights Watch"/>
    <s v="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
    <x v="5"/>
    <x v="1"/>
    <s v="المجتمع الدولي"/>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2T00:00:00"/>
    <s v="عام 2014"/>
    <s v="النصف الثاني من عام 2014"/>
    <s v="الربع الثالث من عام 2014"/>
    <s v="عهد السيسي"/>
    <s v="محافظة القاهرة - قسم شرطة النزهة الجديدة - مطار القاهرة الدولي"/>
    <s v="المحافظات المركزية"/>
    <s v="رفض سلطات المطار السماح لوفد منظمة هيومان رايتس واتش الدخول إلى مصر بتاريخ 10 الجارى 2014"/>
    <s v="بيان سياسي"/>
    <s v="بيان بشأن رفض سلطات المطار السماح لوفد منظمة هيومان رايتس واتش الدخول إلى مصر بتاريخ 10 الجارى 2014"/>
    <s v="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
    <x v="0"/>
    <x v="0"/>
    <s v="جميع القطاعات المتصلة بجمهورية مصر العربية"/>
  </r>
  <r>
    <x v="1"/>
    <s v="سلطات تنفيذية"/>
    <s v="جهات مختصة بالشئون الأمنية"/>
    <x v="11"/>
    <s v="المركز الإعلامي الأمني"/>
    <d v="2014-08-12T00:00:00"/>
    <s v="عام 2014"/>
    <s v="النصف الثاني من عام 2014"/>
    <s v="الربع الثالث من عام 2014"/>
    <s v="عهد السيسي"/>
    <s v="محافظة الشرقية - قسم شرطة بلبيس - منطقة صحراوية بطريق بلبيس – العاشر من رمضان"/>
    <s v="محافظات الدلتا"/>
    <s v="إنفجار أسفل برج كهرباء ضغط عالى بمنطقة صحراوية بطريق بلبيس – العاشر من رمضان"/>
    <s v="بيان سياسي"/>
    <s v="بيان بشأن إنفجار أسفل برج كهرباء ضغط عالى بمنطقة صحراوية بطريق بلبيس – العاشر من رمضان"/>
    <s v="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
    <x v="0"/>
    <x v="0"/>
    <s v="جميع القطاعات المتصلة بجمهورية مصر العربية"/>
  </r>
  <r>
    <x v="3"/>
    <s v="سلطات تنفيذية"/>
    <s v="جهات مختصة بالشئون الأمنية"/>
    <x v="38"/>
    <s v="القيادة العامة للقوات المسلحة"/>
    <d v="2014-08-13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3T00:00:00"/>
    <s v="عام 2014"/>
    <s v="النصف الثاني من عام 2014"/>
    <s v="الربع الثالث من عام 2014"/>
    <s v="عهد السيسي"/>
    <s v="محافظة الجيزة"/>
    <s v="المحافظات المركزية"/>
    <s v="محاولات عناصر تنظيم الإخوان الإرهابى لتعطيل أتوبيسات هيئة النقل العام بعدة مناطق بمحافظة الجيزة من خلال إشعال النيران بمحركاتها"/>
    <s v="بيان سياسي"/>
    <s v="بيان بشأن محاولات عناصر تنظيم الإخوان الإرهابى لتعطيل أتوبيسات هيئة النقل العام بعدة مناطق بمحافظة الجيزة من خلال إشعال النيران بمحركاتها"/>
    <s v="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
    <x v="0"/>
    <x v="0"/>
    <s v="جميع القطاعات المتصلة بجمهورية مصر العربية"/>
  </r>
  <r>
    <x v="3"/>
    <s v="سلطات تنفيذية"/>
    <s v="جهات مختصة بالشئون الأمنية"/>
    <x v="38"/>
    <s v="القيادة العامة للقوات المسلحة"/>
    <d v="2014-08-14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داهمة البؤر الإرهابية و ملاحقة العناصر التكفيرية"/>
    <m/>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
    <x v="0"/>
    <x v="0"/>
    <s v="جميع القطاعات المتصلة بجمهورية مصر العربية"/>
  </r>
  <r>
    <x v="3"/>
    <s v="سلطات تنفيذية"/>
    <s v="جهات مختصة بالشئون الأمنية"/>
    <x v="36"/>
    <s v="المتحدث العسكرى الرسمى للقوات المسلحة"/>
    <d v="2014-08-16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8-16T00:00:00"/>
    <s v="عام 2014"/>
    <s v="النصف الثاني من عام 2014"/>
    <s v="الربع الثالث من عام 2014"/>
    <s v="عهد السيسي"/>
    <s v="جميع محافظات جمهورية مصر العربية"/>
    <s v="محافظات متعددة"/>
    <s v="بيان المتحدث الرسمى لوزارة الداخلية عن ضبط عدد 6 خلايا إرهابية تستهدف تفجير أبراج ومحولات ومحطات الكهرباء"/>
    <s v="بيان سياسي"/>
    <s v="بيان المتحدث الرسمى لوزارة الداخلية عن ضبط عدد 6 خلايا إرهابية تستهدف تفجير أبراج ومحولات ومحطات الكهرباء"/>
    <s v="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1"/>
    <s v="سلطات تنفيذية"/>
    <s v="جهات مختصة بالشئون الأمنية"/>
    <x v="11"/>
    <s v="المركز الإعلامي الأمني"/>
    <d v="2014-08-16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3"/>
    <s v="سلطات تنفيذية"/>
    <s v="جهات مختصة بالشئون الأمنية"/>
    <x v="38"/>
    <s v="القيادة العامة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تمكنت عناصر القوات المسلحة خلال الفترة من13-16/8/2014 من مداهمة عدة بؤر للعناصر الإرهابية و المتطرفة "/>
    <m/>
    <x v="0"/>
    <x v="0"/>
    <s v="جميع القطاعات المتصلة بجمهورية مصر العربية"/>
  </r>
  <r>
    <x v="3"/>
    <s v="سلطات تنفيذية"/>
    <s v="جهات مختصة بالشئون الأمنية"/>
    <x v="36"/>
    <s v="المتحدث العسكرى الرسمى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إطلاق أسماء شهداء حرس الحدود على عدد من المدارس و الشوارع بالمحافظات"/>
    <m/>
    <x v="0"/>
    <x v="0"/>
    <s v="جميع القطاعات المتصلة بجمهورية مصر العربية"/>
  </r>
  <r>
    <x v="1"/>
    <s v="سلطات تنفيذية"/>
    <s v="جهات مختصة بالشئون الأمنية"/>
    <x v="27"/>
    <s v="مديرية أمن أسوان"/>
    <d v="2014-08-18T00:00:00"/>
    <s v="عام 2014"/>
    <s v="النصف الثاني من عام 2014"/>
    <s v="الربع الثالث من عام 2014"/>
    <s v="عهد السيسي"/>
    <s v="محافظة أسوان"/>
    <s v="محافظات الصعيد"/>
    <s v="جهود الأجهزة الأمنية لإحباط مخططات تنظيم الإخوان الإرهابى"/>
    <s v="بيان سياسي"/>
    <s v="بيان بشأن جهود الأجهزة الأمنية لإحباط مخططات تنظيم الإخوان الإرهابى"/>
    <s v="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التصدي للمهربين و العناصر الإجرامية التي تستهدف المساس بالأمن القومي على كافة الإتجاهات الإستراتيج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وفر فرص عمل للشباب بمحور قناة السويس و قوافل التعمير و التنم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1T00:00:00"/>
    <s v="عام 2014"/>
    <s v="النصف الثاني من عام 2014"/>
    <s v="الربع الثالث من عام 2014"/>
    <s v="عهد السيسي"/>
    <s v="جميع محافظات جمهورية مصر العربية"/>
    <s v="محافظات متعددة"/>
    <m/>
    <s v="بيان سياسي"/>
    <s v="الجيش و الشعب يدا واحدة في مساندة إقتصاد مصر"/>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٢"/>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8-26T00:00:00"/>
    <s v="عام 2014"/>
    <s v="النصف الثاني من عام 2014"/>
    <s v="الربع الثالث من عام 2014"/>
    <s v="عهد السيسي"/>
    <s v="جميع محافظات جمهورية مصر العربية"/>
    <s v="محافظات متعددة"/>
    <m/>
    <s v="بيان سياسي"/>
    <s v="الفريق أول صدقي صبحي يأمر بعلاج أبو العز الحريري على نفقة القوات المسلحة"/>
    <m/>
    <x v="0"/>
    <x v="0"/>
    <s v="جميع القطاعات المتصلة بجمهورية مصر العربية"/>
  </r>
  <r>
    <x v="1"/>
    <s v="سلطات تنفيذية"/>
    <s v="جهات مختصة بالشئون الأمنية"/>
    <x v="11"/>
    <s v="المركز الإعلامي الأمني"/>
    <d v="2014-08-27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
    <x v="0"/>
    <x v="0"/>
    <s v="جميع القطاعات المتصلة بجمهورية مصر العربية"/>
  </r>
  <r>
    <x v="1"/>
    <s v="سلطات تنفيذية"/>
    <s v="جهات مختصة بالشئون الأمنية"/>
    <x v="4"/>
    <s v="المتحدث الرسمي لوزارة الداخلية"/>
    <d v="2014-08-29T00:00:00"/>
    <s v="عام 2014"/>
    <s v="النصف الثاني من عام 2014"/>
    <s v="الربع الثالث من عام 2014"/>
    <s v="عهد السيسي"/>
    <s v="جميع محافظات جمهورية مصر العربية"/>
    <s v="محافظات متعددة"/>
    <s v="إتهام أحد أفراد الشرطة من قوة قسم شرطة إمبابة بالتحرش بإحدى المحجوزات على ذمة إحدى القضايا"/>
    <s v="بيان سياسي"/>
    <s v="بيان بشأن إتهام أحد أفراد الشرطة من قوة قسم شرطة إمبابة بالتحرش بإحدى المحجوزات على ذمة إحدى القضايا"/>
    <s v="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
    <x v="0"/>
    <x v="0"/>
    <s v="جميع القطاعات المتصلة بجمهورية مصر العربية"/>
  </r>
  <r>
    <x v="1"/>
    <s v="سلطات تنفيذية"/>
    <s v="جهات مختصة بالشئون الأمنية"/>
    <x v="4"/>
    <s v="المتحدث الرسمي لوزارة الداخلية"/>
    <d v="2014-08-31T00:00:00"/>
    <s v="عام 2014"/>
    <s v="النصف الثاني من عام 2014"/>
    <s v="الربع الثالث من عام 2014"/>
    <s v="عهد السيسي"/>
    <s v="جميع محافظات جمهورية مصر العربية"/>
    <s v="محافظات متعددة"/>
    <s v="الضربات الإستباقية التى توجهها الأجهزة الأمنية للبؤر الإرهابية شديدة الخطورة وإستهداف عناصرها المطلوبة لدى جهات التحقيق"/>
    <s v="بيان سياسي"/>
    <s v="بيان بشأن الضربات الإستباقية التى توجهها الأجهزة الأمنية للبؤر الإرهابية شديدة الخطورة وإستهداف عناصرها المطلوبة لدى جهات التحقيق"/>
    <s v="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
    <x v="0"/>
    <x v="0"/>
    <s v="جميع القطاعات المتصلة بجمهورية مصر العربية"/>
  </r>
  <r>
    <x v="1"/>
    <s v="سلطات تنفيذية"/>
    <s v="جهات مختصة بالشئون الأمنية"/>
    <x v="4"/>
    <s v="المتحدث الرسمي لوزارة الداخلية"/>
    <d v="2014-09-01T00:00:00"/>
    <s v="عام 2014"/>
    <s v="النصف الثاني من عام 2014"/>
    <s v="الربع الثالث من عام 2014"/>
    <s v="عهد السيسي"/>
    <s v="محافظة الجيزة"/>
    <s v="المحافظات المركزية"/>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بيان سياسي"/>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4-09-01T00:00:00"/>
    <s v="عام 2014"/>
    <s v="النصف الثاني من عام 2014"/>
    <s v="الربع الثالث من عام 2014"/>
    <s v="عهد السيسي"/>
    <s v="جميع محافظات جمهورية مصر العربية"/>
    <s v="محافظات متعددة"/>
    <s v="عزم السلطات الإسرائيلية مصادرة مساحات واسعة من الأراضي الفلسطينية في بيت لحم بالضفة الغربية"/>
    <s v="بيان إقليمي"/>
    <s v="تعليقاً على الأنباء المتداولة حول عزم السلطات الإسرائيلية مصادرة مساحات واسعة من الأراضي الفلسطينية في بيت لحم بالضفة الغربية"/>
    <s v="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
    <x v="6"/>
    <x v="1"/>
    <s v="السلطات الإسرائيلية"/>
  </r>
  <r>
    <x v="0"/>
    <s v="سلطات تنفيذية"/>
    <s v="جهات مختصة بالشئون الصحية"/>
    <x v="0"/>
    <s v="المتحدث الرسمي لوزارة الصحة المصرية"/>
    <d v="2014-09-03T00:00:00"/>
    <s v="عام 2014"/>
    <s v="النصف الثاني من عام 2014"/>
    <s v="الربع الثالث من عام 2014"/>
    <s v="عهد السيسي"/>
    <s v="شبه جزيرة سيناء - محافظة شمال سيناء"/>
    <s v="سيناء"/>
    <m/>
    <s v="بيان سياسي"/>
    <s v="وكيل وزارة الصحة: إصابات ضابط وجندى شمال سيناء متوسطة وجروحهما سطحية"/>
    <s v="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
    <x v="0"/>
    <x v="0"/>
    <s v="جميع القطاعات المتصلة بجمهورية مصر العربية"/>
  </r>
  <r>
    <x v="2"/>
    <s v="سلطات تنفيذية"/>
    <s v="جهات مختصة بالشئون الحكومية"/>
    <x v="2"/>
    <s v="رئيس الجمهورية"/>
    <d v="2014-09-07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لتدخل الدولي في ليبيا"/>
    <s v="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
    <x v="1"/>
    <x v="0"/>
    <s v="المهتمين بالشأن السياسي في ليبيا"/>
  </r>
  <r>
    <x v="6"/>
    <s v="سلطات تنفيذية"/>
    <s v="جهات مختصة بالشئون الخارجية"/>
    <x v="7"/>
    <s v="المتحدث الرسمي لوزارة الخارجية المصرية"/>
    <d v="2014-09-09T00:00:00"/>
    <s v="عام 2014"/>
    <s v="النصف الثاني من عام 2014"/>
    <s v="الربع الثالث من عام 2014"/>
    <s v="عهد السيسي"/>
    <s v="جميع محافظات جمهورية مصر العربية"/>
    <s v="محافظات متعددة"/>
    <s v="مراعاة مصر لحقوق الإنسان"/>
    <s v="بيان سياسي"/>
    <s v="تواصل مصر مع المنظومة الدولية لحقوق الإنسان"/>
    <s v="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
    <x v="5"/>
    <x v="1"/>
    <s v="المنظمة الدولية لحقوق الإنسان"/>
  </r>
  <r>
    <x v="3"/>
    <s v="سلطات تنفيذية"/>
    <s v="جهات مختصة بالشئون الأمنية"/>
    <x v="38"/>
    <s v="القيادة العامة للقوات المسلحة"/>
    <d v="2014-09-10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و تأمين حدود الدولة"/>
    <m/>
    <x v="0"/>
    <x v="0"/>
    <s v="جميع القطاعات المتصلة بجمهورية مصر العربية"/>
  </r>
  <r>
    <x v="1"/>
    <s v="سلطات تنفيذية"/>
    <s v="جهات مختصة بالشئون الأمنية"/>
    <x v="4"/>
    <s v="المتحدث الرسمي لوزارة الداخلية"/>
    <d v="2014-09-10T00:00:00"/>
    <s v="عام 2014"/>
    <s v="النصف الثاني من عام 2014"/>
    <s v="الربع الثالث من عام 2014"/>
    <s v="عهد السيسي"/>
    <s v="جميع محافظات جمهورية مصر العربية"/>
    <s v="محافظات متعددة"/>
    <s v="بيان اللواء هانى عبداللطيف المتحدث الرسمى لوزارة الداخلية عن ضبط عدد من الخلايا الارهابية"/>
    <s v="بيان سياسي"/>
    <s v="بيان اللواء هانى عبداللطيف المتحدث الرسمى لوزارة الداخلية عن ضبط عدد من الخلايا الارهابية"/>
    <s v="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
    <x v="0"/>
    <x v="0"/>
    <s v="جميع القطاعات المتصلة بجمهورية مصر العربية"/>
  </r>
  <r>
    <x v="1"/>
    <s v="سلطات تنفيذية"/>
    <s v="جهات مختصة بالشئون الأمنية"/>
    <x v="27"/>
    <s v="مديرية أمن البحيرة"/>
    <d v="2014-09-11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27"/>
    <s v="مديرية أمن البحيرة"/>
    <d v="2014-09-12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8"/>
    <s v="القيادة العامة للقوات المسلحة"/>
    <d v="2014-09-13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عاونة أجهزة وزار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09-15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m/>
    <x v="0"/>
    <x v="0"/>
    <s v="جميع القطاعات المتصلة بجمهورية مصر العربية"/>
  </r>
  <r>
    <x v="2"/>
    <s v="سلطات تنفيذية"/>
    <s v="جهات مختصة بالشئون الحكومية"/>
    <x v="2"/>
    <s v="رئيس الجمهورية"/>
    <d v="2014-09-16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نتقال الإرهاب إلى أوروبا"/>
    <s v="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
    <x v="1"/>
    <x v="0"/>
    <s v="المهتمين بالشأن السياسي في ليبيا"/>
  </r>
  <r>
    <x v="6"/>
    <s v="سلطات تنفيذية"/>
    <s v="جهات مختصة بالشئون الخارجية"/>
    <x v="7"/>
    <s v="المتحدث الرسمي لوزارة الخارجية المصرية"/>
    <d v="2014-09-16T00:00:00"/>
    <s v="عام 2014"/>
    <s v="النصف الثاني من عام 2014"/>
    <s v="الربع الثالث من عام 2014"/>
    <s v="عهد السيسي"/>
    <s v="جميع محافظات جمهورية مصر العربية"/>
    <s v="محافظات متعددة"/>
    <s v="مصر تعرب عن استغرابها واستهجانها من الموقف الأوروبي تجاه أوضاعها الداخلية"/>
    <s v="بيان سياسي"/>
    <s v="مصر تعرب عن استغرابها واستهجانها من الموقف الأوروبي تجاه أوضاعها الداخلية"/>
    <s v="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
    <x v="5"/>
    <x v="1"/>
    <s v="المهتمين بالشأن المصري من الدول الأوروبية"/>
  </r>
  <r>
    <x v="3"/>
    <s v="سلطات تنفيذية"/>
    <s v="جهات مختصة بالشئون الأمنية"/>
    <x v="36"/>
    <s v="المتحدث العسكرى الرسمى للقوات المسلحة"/>
    <d v="2014-09-21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١"/>
    <m/>
    <x v="0"/>
    <x v="0"/>
    <s v="جميع القطاعات المتصلة بجمهورية مصر العربية"/>
  </r>
  <r>
    <x v="1"/>
    <s v="سلطات تنفيذية"/>
    <s v="جهات مختصة بالشئون الأمنية"/>
    <x v="4"/>
    <s v="المتحدث الرسمي لوزارة الداخلية"/>
    <d v="2014-09-21T00:00:00"/>
    <s v="عام 2014"/>
    <s v="النصف الثاني من عام 2014"/>
    <s v="الربع الثالث من عام 2014"/>
    <s v="عهد السيسي"/>
    <s v="جميع محافظات جمهورية مصر العربية"/>
    <s v="محافظات متعددة"/>
    <s v="وزارة الداخلية تنعى شهداء الوطن من رجال القوات المسلحة والشرطة"/>
    <s v="بيان سياسي"/>
    <s v="وزارة الداخلية تنعى شهداء الوطن من رجال القوات المسلحة والشرطة"/>
    <s v="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
    <x v="0"/>
    <x v="0"/>
    <s v="جميع القطاعات المتصلة بجمهورية مصر العربية"/>
  </r>
  <r>
    <x v="0"/>
    <s v="سلطات تنفيذية"/>
    <s v="جهات مختصة بالشئون الصحية"/>
    <x v="24"/>
    <s v="هيئة الإسعاف"/>
    <d v="2014-09-21T00:00:00"/>
    <s v="عام 2014"/>
    <s v="النصف الثاني من عام 2014"/>
    <s v="الربع الثالث من عام 2014"/>
    <s v="عهد السيسي"/>
    <s v="محافظة القاهرة - قسم شرطة قصر النيل - محيط وزارة الخارجية"/>
    <s v="المحافظات المركزية"/>
    <s v="انفجار محيط الخارجية"/>
    <s v="بيان سياسي"/>
    <s v="الإسعاف : استشهاد مقدم شرطة وإصابة 5 آخرين بانفجار محيط الخارجية "/>
    <s v="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رئيس الوزراء ووزير الداخلية يقدمان واجب العزاء في شهداء القوات المسلح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9-24T00:00:00"/>
    <s v="عام 2014"/>
    <s v="النصف الثاني من عام 2014"/>
    <s v="الربع الثالث من عام 2014"/>
    <s v="عهد السيسي"/>
    <s v="جميع محافظات جمهورية مصر العربية"/>
    <s v="محافظات متعددة"/>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بيان سياسي"/>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
    <x v="6"/>
    <x v="1"/>
    <s v="الحكومية التركية"/>
  </r>
  <r>
    <x v="0"/>
    <s v="سلطات تنفيذية"/>
    <s v="جهات مختصة بالشئون الصحية"/>
    <x v="0"/>
    <s v="المتحدث الرسمي لوزارة الصحة المصرية"/>
    <d v="2014-09-26T00:00:00"/>
    <s v="عام 2014"/>
    <s v="النصف الثاني من عام 2014"/>
    <s v="الربع الثالث من عام 2014"/>
    <s v="عهد السيسي"/>
    <s v="محافظة الجيزة - قسم شرطة الأهرام - الأهرام"/>
    <s v="المحافظات المركزية"/>
    <m/>
    <s v="بيان سياسي"/>
    <s v="الصحة : إصابة 59 محتجزا بقسم الهرم بـ الجرب وتطهير غرف الحجز"/>
    <s v="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
    <x v="0"/>
    <x v="0"/>
    <s v="جميع القطاعات المتصلة بجمهورية مصر العربية"/>
  </r>
  <r>
    <x v="3"/>
    <s v="سلطات تنفيذية"/>
    <s v="جهات مختصة بالشئون الأمنية"/>
    <x v="36"/>
    <s v="المتحدث العسكرى الرسمى للقوات المسلحة"/>
    <d v="2014-09-28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٨"/>
    <m/>
    <x v="0"/>
    <x v="0"/>
    <s v="جميع القطاعات المتصلة بجمهورية مصر العربية"/>
  </r>
  <r>
    <x v="3"/>
    <s v="سلطات تنفيذية"/>
    <s v="جهات مختصة بالشئون الأمنية"/>
    <x v="38"/>
    <s v="القيادة العامة للقوات المسلحة"/>
    <d v="2014-10-03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بيان الكامل للواء هاني عبد اللطيف بشأن القبض على باقي اعضاء كتائب حلوان شامل أعترافات المتهمين ووقائع أخرى تم ضبطها"/>
    <s v="بيان سياسي"/>
    <s v="البيان الكامل للواء هاني عبد اللطيف بشأن القبض على باقي اعضاء كتائب حلوان شامل أعترافات المتهمين ووقائع أخرى تم ضبطها"/>
    <s v="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أجهزة الأمنية نجحت فى تنفيذ مهامها لتأمين إحتفالات المصريين بذكرى نصر أكتوبر المجيد وعيد الأضحى المبارك"/>
    <s v="بيان سياسي"/>
    <s v="الأجهزة الأمنية نجحت فى تنفيذ مهامها لتأمين إحتفالات المصريين بذكرى نصر أكتوبر المجيد وعيد الأضحى المبارك"/>
    <s v="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4-10-08T00:00:00"/>
    <s v="عام 2014"/>
    <s v="النصف الثاني من عام 2014"/>
    <s v="الربع الرابع من عام 2014"/>
    <s v="عهد السيسي"/>
    <s v="جميع محافظات جمهورية مصر العربية"/>
    <s v="محافظات متعددة"/>
    <s v="منع دخول المصلين الفلسطينيين إلى المسجد الأقصى لأداء الصلاة وقيامها بتفريقهم باطلاق الرصاص باستخدام قنابل الغاز المسيلة للدموع"/>
    <s v="بيان إقليمي"/>
    <s v="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s v="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
    <x v="0"/>
    <x v="0"/>
    <s v="جميع القطاعات المتصلة بجمهورية مصر العربية"/>
  </r>
  <r>
    <x v="3"/>
    <s v="سلطات تنفيذية"/>
    <s v="جهات مختصة بالشئون الأمنية"/>
    <x v="36"/>
    <s v="المتحدث العسكرى الرسمى للقوات المسلحة"/>
    <d v="2014-10-09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1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0-16T00:00:00"/>
    <s v="عام 2014"/>
    <s v="النصف الثاني من عام 2014"/>
    <s v="الربع الرابع من عام 2014"/>
    <s v="عهد السيسي"/>
    <s v="جميع محافظات جمهورية مصر العربية"/>
    <s v="محافظات متعددة"/>
    <s v="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s v="بيان سياسي"/>
    <s v="الخارجية تستغرب تناقض مواقف مركز كارتر"/>
    <s v="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
    <x v="5"/>
    <x v="1"/>
    <s v="مركز كارتر"/>
  </r>
  <r>
    <x v="1"/>
    <s v="سلطات تنفيذية"/>
    <s v="جهات مختصة بالشئون الأمنية"/>
    <x v="4"/>
    <s v="المتحدث الرسمي لوزارة الداخلية"/>
    <d v="2014-10-22T00:00:00"/>
    <s v="عام 2014"/>
    <s v="النصف الثاني من عام 2014"/>
    <s v="الربع الرابع من عام 2014"/>
    <s v="عهد السيسي"/>
    <s v="محافظة القاهرة - قسم شرطة مدينة نصر أول"/>
    <s v="المحافظات المركزية"/>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بيان سياسي"/>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
    <x v="0"/>
    <x v="0"/>
    <s v="جميع القطاعات المتصلة بجمهورية مصر العربية"/>
  </r>
  <r>
    <x v="2"/>
    <s v="سلطات تنفيذية"/>
    <s v="جهات مختصة بالشئون الحكومية"/>
    <x v="35"/>
    <s v="المتحدث الرسمي باسم رئاسة الجمهورية"/>
    <d v="2014-10-25T00:00:00"/>
    <s v="عام 2014"/>
    <s v="النصف الثاني من عام 2014"/>
    <s v="الربع الرابع من عام 2014"/>
    <s v="عهد السيسي"/>
    <s v="شبه جزيرة سيناء - محافظة شمال سيناء - وسط سيناء"/>
    <s v="سيناء"/>
    <s v="إعلان حالة الطوارئ وحذر التجول في شمال ووسط سيناء"/>
    <s v="بيان سياسي"/>
    <s v="حالة الطوارىء في شمال سيناء بعد مقتل 30 جنديا مصريا في هجوم إنتحاري"/>
    <s v="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
    <x v="0"/>
    <x v="0"/>
    <s v="جميع القطاعات المتصلة بجمهورية مصر العربية"/>
  </r>
  <r>
    <x v="2"/>
    <s v="سلطات تنفيذية"/>
    <s v="جهات مختصة بالشئون الحكومية"/>
    <x v="37"/>
    <s v="الهيئة العامة للاستعلامات"/>
    <d v="2014-10-25T00:00:00"/>
    <s v="عام 2014"/>
    <s v="النصف الثاني من عام 2014"/>
    <s v="الربع الرابع من عام 2014"/>
    <s v="عهد السيسي"/>
    <s v="جميع محافظات جمهورية مصر العربية"/>
    <s v="محافظات متعددة"/>
    <m/>
    <s v="بيان سياسي"/>
    <s v="هيئة الاستعلامات : دماء الشهداء رسالة مدوية للتوحد مع القيادة والجيش فى مواجهة الارهاب"/>
    <s v="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
    <x v="0"/>
    <x v="0"/>
    <s v="جميع القطاعات المتصلة بجمهورية مصر العربية"/>
  </r>
  <r>
    <x v="3"/>
    <s v="سلطات تنفيذية"/>
    <s v="جهات مختصة بالشئون الأمنية"/>
    <x v="38"/>
    <s v="القيادة العامة للقوات المسلحة"/>
    <d v="2014-10-25T00:00:00"/>
    <s v="عام 2014"/>
    <s v="النصف الثاني من عام 2014"/>
    <s v="الربع الرابع من عام 2014"/>
    <s v="عهد السيسي"/>
    <s v="شبه جزيرة سيناء"/>
    <s v="سيناء"/>
    <m/>
    <s v="بيان سياسي"/>
    <s v="الرئيس السيسي يتقدم جنازة شهداء الحادث الإرهابي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من المجلس الأعلى للقوات المسلحة"/>
    <s v="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اللجنة المشتركة للقوات المسلحة وهيئة الشرطة"/>
    <s v="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
    <x v="0"/>
    <x v="0"/>
    <s v="جميع القطاعات المتصلة بجمهورية مصر العربية"/>
  </r>
  <r>
    <x v="1"/>
    <s v="سلطات تنفيذية"/>
    <s v="جهات مختصة بالشئون الأمنية"/>
    <x v="11"/>
    <s v="المركز الإعلامي الأمني"/>
    <d v="2014-10-25T00:00:00"/>
    <s v="عام 2014"/>
    <s v="النصف الثاني من عام 2014"/>
    <s v="الربع الرابع من عام 2014"/>
    <s v="عهد السيسي"/>
    <s v="محافظة الغربية - مركز شرطة كفر الزيات - محيط مركز شرطة كفر الزيات بمديرية أمن الغربية"/>
    <s v="محافظات الدلتا"/>
    <s v="إبطال مفعول قنبلة في محيط مركز شرطة كفر الزيات بمديرية أمن الغربية"/>
    <s v="بيان سياسي"/>
    <s v="بيان بشأن إبطال مفعول قنبلة في محيط مركز شرطة كفر الزيات بمديرية أمن الغربية"/>
    <s v="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
    <x v="0"/>
    <x v="0"/>
    <s v="جميع القطاعات المتصلة بجمهورية مصر العربية"/>
  </r>
  <r>
    <x v="6"/>
    <s v="سلطات تنفيذية"/>
    <s v="جهات مختصة بالشئون الخارجية"/>
    <x v="50"/>
    <s v="فريق العمل السياسي لدول جوار ليبيا "/>
    <d v="2014-10-26T00:00:00"/>
    <s v="عام 2014"/>
    <s v="النصف الثاني من عام 2014"/>
    <s v="الربع الرابع من عام 2014"/>
    <s v="عهد السيسي"/>
    <s v="شبه جزيرة سيناء - محافظة شمال سيناء"/>
    <s v="سيناء"/>
    <s v="الاعتداء الإرهابي على جنود القوات المسلحة المصرية في شمال سيناء"/>
    <s v="بيان سياسي"/>
    <s v="بيان صحفي صادر عن فريق العمل السياسي لدول جوار ليبيا بشأن الاعتداء الإرهابي على جنود القوات المسلحة المصرية في شمال سيناء"/>
    <s v="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
    <x v="6"/>
    <x v="1"/>
    <s v="الحكومة الليبية"/>
  </r>
  <r>
    <x v="3"/>
    <s v="سلطات تنفيذية"/>
    <s v="جهات مختصة بالشئون الأمنية"/>
    <x v="38"/>
    <s v="القيادة العامة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شيخ الأزهر ووزير الأوقاف يقومان بزيارة مصابي الحادث الإرهابي بالمجمع الطبي للقوات المسلحة بالمعادي"/>
    <m/>
    <x v="0"/>
    <x v="0"/>
    <s v="جميع القطاعات المتصلة بجمهورية مصر العربية"/>
  </r>
  <r>
    <x v="3"/>
    <s v="سلطات تنفيذية"/>
    <s v="جهات مختصة بالشئون الأمنية"/>
    <x v="36"/>
    <s v="المتحدث العسكرى الرسمى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١٠/٢٧"/>
    <m/>
    <x v="0"/>
    <x v="0"/>
    <s v="جميع القطاعات المتصلة بجمهورية مصر العربية"/>
  </r>
  <r>
    <x v="2"/>
    <s v="سلطات تنفيذية"/>
    <s v="جهات مختصة بالشئون الحكومية"/>
    <x v="35"/>
    <s v="المتحدث الرسمي باسم رئاسة الجمهورية"/>
    <d v="2014-10-28T00:00:00"/>
    <s v="عام 2014"/>
    <s v="النصف الثاني من عام 2014"/>
    <s v="الربع الرابع من عام 2014"/>
    <s v="عهد السيسي"/>
    <s v="جميع محافظات جمهورية مصر العربية"/>
    <s v="محافظات متعددة"/>
    <m/>
    <s v="بيان سياسي"/>
    <s v="مصر: الجيش يساند الشرطة لحماية المرافق العامة"/>
    <s v="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
    <x v="0"/>
    <x v="0"/>
    <s v="جميع القطاعات المتصلة بجمهورية مصر العربية"/>
  </r>
  <r>
    <x v="3"/>
    <s v="سلطات تنفيذية"/>
    <s v="جهات مختصة بالشئون الأمنية"/>
    <x v="36"/>
    <s v="المتحدث العسكرى الرسمى للقوات المسلحة"/>
    <d v="2014-10-28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بيان سياسي"/>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ما تناقلته بعض المواقع الإخبارية حول قيام قوة أمنية تابعة لوزارة الداخلية بإقتحام مسكن السيدة / منال الطيبى عضو المجلس القومى لحقوق الإنسان وتفتيشه"/>
    <s v="بيان سياسي"/>
    <s v="ما تناقلته بعض المواقع الإخبارية حول قيام قوة أمنية تابعة لوزارة الداخلية بإقتحام مسكن السيدة / منال الطيبى عضو المجلس القومى لحقوق الإنسان وتفتيشه"/>
    <s v="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0-31T00:00:00"/>
    <s v="عام 2014"/>
    <s v="النصف الثاني من عام 2014"/>
    <s v="الربع الرابع من عام 2014"/>
    <s v="عهد السيسي"/>
    <s v="شبه جزيرة سيناء - محافظة شمال سيناء - قسم شرطة العريش الأول - طريق العريش المطار بمنطقة المحاجر بمدينة العريش"/>
    <s v="سيناء"/>
    <m/>
    <s v="بيان سياسي"/>
    <s v="بيان سياسي من المتحدث العسكرى الرسمى للقوات المسلحة بتاريخ ٢٠١٤/١٠/٣١"/>
    <s v="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
    <x v="0"/>
    <x v="0"/>
    <s v="جميع القطاعات المتصلة بجمهورية مصر العربية"/>
  </r>
  <r>
    <x v="1"/>
    <s v="سلطات تنفيذية"/>
    <s v="جهات مختصة بالشئون الأمنية"/>
    <x v="4"/>
    <s v="المتحدث الرسمي لوزارة الداخلية"/>
    <d v="2014-11-01T00:00:00"/>
    <s v="عام 2014"/>
    <s v="النصف الثاني من عام 2014"/>
    <s v="الربع الرابع من عام 2014"/>
    <s v="عهد السيسي"/>
    <s v="جميع محافظات جمهورية مصر العربية"/>
    <s v="محافظات متعددة"/>
    <s v="بيان المتحدث الرسمى لوزارة الداخلية عن ضبط عدد 5 خلايا إرهابية فى 5 محافظات"/>
    <s v="بيان سياسي"/>
    <s v="بيان المتحدث الرسمى لوزارة الداخلية عن ضبط عدد 5 خلايا إرهابية فى 5 محافظات"/>
    <s v="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
    <x v="0"/>
    <x v="0"/>
    <s v="جميع القطاعات المتصلة بجمهورية مصر العربية"/>
  </r>
  <r>
    <x v="0"/>
    <s v="سلطات تنفيذية"/>
    <s v="جهات مختصة بالشئون الصحية"/>
    <x v="0"/>
    <s v="المتحدث الرسمي لوزارة الصحة المصرية"/>
    <d v="2014-11-01T00:00:00"/>
    <s v="عام 2014"/>
    <s v="النصف الثاني من عام 2014"/>
    <s v="الربع الرابع من عام 2014"/>
    <s v="عهد السيسي"/>
    <s v="محافظة القاهرة - قسم شرطة الضاهر - غمرة"/>
    <s v="المحافظات المركزية"/>
    <m/>
    <s v="بيان سياسي"/>
    <s v="الصحة : إصابة 3 أشخاص فى حادث انفجار قنبلة بمنطقة غمرة"/>
    <s v="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
    <x v="0"/>
    <x v="0"/>
    <s v="جميع القطاعات المتصلة بجمهورية مصر العربية"/>
  </r>
  <r>
    <x v="6"/>
    <s v="سلطات تنفيذية"/>
    <s v="جهات مختصة بالشئون الخارجية"/>
    <x v="7"/>
    <s v="المتحدث الرسمي لوزارة الخارجية المصرية"/>
    <d v="2014-11-03T00:00:00"/>
    <s v="عام 2014"/>
    <s v="النصف الثاني من عام 2014"/>
    <s v="الربع الرابع من عام 2014"/>
    <s v="عهد السيسي"/>
    <s v="جميع محافظات جمهورية مصر العربية"/>
    <s v="محافظات متعددة"/>
    <s v="بيان ثنائي صادر عن الدورة الخامسة للجنة الوزارية المشتركة بين مصر وإثيوبيا"/>
    <s v="بيان إجتماعي"/>
    <s v="بيان ثنائي صادر عن الدورة الخامسة للجنة الوزارية المشتركة بين مصر وإثيوبيا"/>
    <s v="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محافظة البحيرة"/>
    <s v="محافظات الدلتا"/>
    <m/>
    <s v="بيان سياسي"/>
    <s v="القوات المسلحة تدفع بطائرة مجهزة طبيا للمعاونة في إنقاذ و نقل مصابي حادث البحيرة"/>
    <m/>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2"/>
    <s v="سلطات تنفيذية"/>
    <s v="جهات مختصة بالشئون الحكومية"/>
    <x v="2"/>
    <s v="رئيس الجمهورية"/>
    <d v="2014-11-05T00:00:00"/>
    <s v="عام 2014"/>
    <s v="النصف الثاني من عام 2014"/>
    <s v="الربع الرابع من عام 2014"/>
    <s v="عهد السيسي"/>
    <s v="جميع محافظات جمهورية مصر العربية"/>
    <s v="محافظات متعددة"/>
    <m/>
    <s v="بيان سياسي"/>
    <s v="مصر السيسي يعين مستشارين لمكافحة الإرهاب والأمن القومي ويأمر ببناء رفح الجديدة "/>
    <s v="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
    <x v="0"/>
    <x v="0"/>
    <s v="جميع القطاعات المتصلة بجمهورية مصر العربية"/>
  </r>
  <r>
    <x v="1"/>
    <s v="سلطات تنفيذية"/>
    <s v="جهات مختصة بالشئون الأمنية"/>
    <x v="4"/>
    <s v="المتحدث الرسمي لوزارة الداخلية"/>
    <d v="2014-11-05T00:00:00"/>
    <s v="عام 2014"/>
    <s v="النصف الثاني من عام 2014"/>
    <s v="الربع الرابع من عام 2014"/>
    <s v="عهد السيسي"/>
    <s v="محافظة الجيزة - قسم شرطة الأهرام - الأهرام"/>
    <s v="المحافظات المركزية"/>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بيان سياسي"/>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
    <x v="0"/>
    <x v="0"/>
    <s v="جميع القطاعات المتصلة بجمهورية مصر العربية"/>
  </r>
  <r>
    <x v="1"/>
    <s v="سلطات تنفيذية"/>
    <s v="جهات مختصة بالشئون الأمنية"/>
    <x v="4"/>
    <s v="المتحدث الرسمي لوزارة الداخلية"/>
    <d v="2014-11-06T00:00:00"/>
    <s v="عام 2014"/>
    <s v="النصف الثاني من عام 2014"/>
    <s v="الربع الرابع من عام 2014"/>
    <s v="عهد السيسي"/>
    <s v="جميع محافظات جمهورية مصر العربية"/>
    <s v="محافظات متعددة"/>
    <s v="الجهود الأمنية خلال الفترة من 1/10/2014 إلى 31/10/2014"/>
    <s v="بيان سياسي"/>
    <s v="الجهود الأمنية خلال الفترة من 1/10/2014 إلى 31/10/2014"/>
    <s v="الجهود الأمنية خلال الفترة من 1/10/2014 إلى 31/10/2014"/>
    <x v="0"/>
    <x v="0"/>
    <s v="جميع القطاعات المتصلة بجمهورية مصر العربية"/>
  </r>
  <r>
    <x v="3"/>
    <s v="سلطات تنفيذية"/>
    <s v="جهات مختصة بالشئون الأمنية"/>
    <x v="38"/>
    <s v="القيادة العامة للقوات المسلحة"/>
    <d v="2014-11-08T00:00:00"/>
    <s v="عام 2014"/>
    <s v="النصف الثاني من عام 2014"/>
    <s v="الربع الرابع من عام 2014"/>
    <s v="عهد السيسي"/>
    <s v="شبه جزيرة سيناء"/>
    <s v="سيناء"/>
    <m/>
    <s v="بيان سياسي"/>
    <s v="التصديق على خطة القوات المسلحة لمجابهة الإرهاب في سيناء"/>
    <m/>
    <x v="0"/>
    <x v="0"/>
    <s v="جميع القطاعات المتصلة بجمهورية مصر العربية"/>
  </r>
  <r>
    <x v="1"/>
    <s v="سلطات تنفيذية"/>
    <s v="جهات مختصة بالشئون الأمنية"/>
    <x v="4"/>
    <s v="المتحدث الرسمي لوزارة الداخلية"/>
    <d v="2014-11-08T00:00:00"/>
    <s v="عام 2014"/>
    <s v="النصف الثاني من عام 2014"/>
    <s v="الربع الرابع من عام 2014"/>
    <s v="عهد السيسي"/>
    <s v="جميع محافظات جمهورية مصر العربية"/>
    <s v="محافظات متعددة"/>
    <s v="رصد صدور تكليفات من قيادات التنظيم الدولى للإخوان لعناصر التنظيم داخل مصر بسرعة توفير الدعم المالى اللازم لتنفيذ مخططات التنظيم التخريبية"/>
    <s v="بيان سياسي"/>
    <s v="بيان بشأن رصد صدور تكليفات من قيادات التنظيم الدولى للإخوان لعناصر التنظيم داخل مصر بسرعة توفير الدعم المالى اللازم لتنفيذ مخططات التنظيم التخريبية"/>
    <s v="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4-11-10T00:00:00"/>
    <s v="عام 2014"/>
    <s v="النصف الثاني من عام 2014"/>
    <s v="الربع الرابع من عام 2014"/>
    <s v="عهد السيسي"/>
    <s v="شبه جزيرة سيناء"/>
    <s v="سيناء"/>
    <m/>
    <s v="بيان سياسي"/>
    <s v="أستكمالا لتنفيذ خطة القوات المسلحة في معاونة أجهزة وزارة الداخلية لمجابه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1-11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
    <m/>
    <x v="0"/>
    <x v="0"/>
    <s v="جميع القطاعات المتصلة بجمهورية مصر العربية"/>
  </r>
  <r>
    <x v="1"/>
    <s v="سلطات تنفيذية"/>
    <s v="جهات مختصة بالشئون الأمنية"/>
    <x v="4"/>
    <s v="المتحدث الرسمي لوزارة الداخلية"/>
    <d v="2014-11-11T00:00:00"/>
    <s v="عام 2014"/>
    <s v="النصف الثاني من عام 2014"/>
    <s v="الربع الرابع من عام 2014"/>
    <s v="عهد السيسي"/>
    <s v="محافظة بورسعيد"/>
    <s v="مدن القناة"/>
    <s v="أجهزة البحث الجنائى ببورسعيد تنجح فى ضبط أحد عناصر تنظيم الإخوان الإرهابى ضمن القائمين على إدارة صفحة على الفيس بوك تحرض ضد رجال الشرطة"/>
    <s v="بيان سياسي"/>
    <s v="أجهزة البحث الجنائى ببورسعيد تنجح فى ضبط أحد عناصر تنظيم الإخوان الإرهابى ضمن القائمين على إدارة صفحة على الفيس بوك تحرض ضد رجال الشرطة"/>
    <s v="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11-1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ة دمياط - سواحل مدينة دمياط"/>
    <s v="محافظات الدلتا"/>
    <m/>
    <s v="بيان سياسي"/>
    <s v="إستكمالاً لما تم نشره عن الحادث الإرهابى الذى وقع فجر يوم الأربعاء الموافق 12 / 11 / 2014 أمام سواحل مدينة دمياط "/>
    <s v="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ات متعددة - محافظات شمال سيناء – الإسماعيلية – بورسعيد – الدقهلية"/>
    <s v="محافظات متعددة"/>
    <m/>
    <s v="بيان سياسي"/>
    <s v="إستكمالاً لتنفيذ خطة القوات المسلحة فى معاونة أجهزة وزارة الداخلية لمجابهة الأعمال الإرهابية / الإجرامية فى سيناء وعلى كافـة الإتجاهات الإستراتيجية"/>
    <s v="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
    <x v="0"/>
    <x v="0"/>
    <s v="جميع القطاعات المتصلة بجمهورية مصر العربية"/>
  </r>
  <r>
    <x v="1"/>
    <s v="سلطات تنفيذية"/>
    <s v="جهات مختصة بالشئون الأمنية"/>
    <x v="11"/>
    <s v="المركز الإعلامي الأمني"/>
    <d v="2014-11-13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1-16T00:00:00"/>
    <s v="عام 2014"/>
    <s v="النصف الثاني من عام 2014"/>
    <s v="الربع الرابع من عام 2014"/>
    <s v="عهد السيسي"/>
    <s v="محافظة الإسماعيلية"/>
    <s v="مدن القناة"/>
    <m/>
    <s v="بيان سياسي"/>
    <s v="القوات المسلحة و الشرطة تقضي على أحد أخطر خلايا أنصار بيت المقدس ب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4-11-17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11-18T00:00:00"/>
    <s v="عام 2014"/>
    <s v="النصف الثاني من عام 2014"/>
    <s v="الربع الرابع من عام 2014"/>
    <s v="عهد السيسي"/>
    <s v="جميع محافظات جمهورية مصر العربية"/>
    <s v="محافظات متعددة"/>
    <s v="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بيان إجتماعي"/>
    <s v="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
    <x v="0"/>
    <x v="0"/>
    <s v="أهل المواطن المرحوم أحمد كمال منصور"/>
  </r>
  <r>
    <x v="1"/>
    <s v="سلطات تنفيذية"/>
    <s v="جهات مختصة بالشئون الأمنية"/>
    <x v="4"/>
    <s v="المتحدث الرسمي لوزارة الداخلية"/>
    <d v="2014-11-19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فى إطار المتابعات الأمنية لتحركات تنظيم الإخوان الإرهابى وتواصله مع مختلف الفصائل التكفيرية داخل وخارج البلاد"/>
    <s v="بيان سياسي"/>
    <s v="بيان صادر عن وزارة الداخلية فى إطار المتابعات الأمنية لتحركات تنظيم الإخوان الإرهابى وتواصله مع مختلف الفصائل التكفيرية داخل وخارج البلاد"/>
    <s v="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
    <x v="0"/>
    <x v="0"/>
    <s v="جميع القطاعات المتصلة بجمهورية مصر العربية"/>
  </r>
  <r>
    <x v="2"/>
    <s v="سلطات تنفيذية"/>
    <s v="جهات مختصة بالشئون الحكومية"/>
    <x v="37"/>
    <s v="الهيئة العامة للاستعلامات"/>
    <d v="2014-11-20T00:00:00"/>
    <s v="عام 2014"/>
    <s v="النصف الثاني من عام 2014"/>
    <s v="الربع الرابع من عام 2014"/>
    <s v="عهد السيسي"/>
    <s v="جميع محافظات جمهورية مصر العربية"/>
    <s v="محافظات متعددة"/>
    <m/>
    <s v="بيان سياسي"/>
    <s v="خطة هيئة الإستعلامات لتعزيز المشاركة السياسية فى الانتخابات البرلمانية القادمة"/>
    <s v="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
    <x v="0"/>
    <x v="0"/>
    <s v="جميع القطاعات المتصلة بجمهورية مصر العربية"/>
  </r>
  <r>
    <x v="3"/>
    <s v="سلطات تنفيذية"/>
    <s v="جهات مختصة بالشئون الأمنية"/>
    <x v="38"/>
    <s v="القيادة العامة للقوات المسلحة"/>
    <d v="2014-11-20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2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3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4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13"/>
    <s v="قطاع الأمن الوطنى"/>
    <d v="2014-11-24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سياسي"/>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
    <x v="0"/>
    <x v="0"/>
    <s v="جميع القطاعات المتصلة بجمهورية مصر العربية"/>
  </r>
  <r>
    <x v="1"/>
    <s v="سلطات تنفيذية"/>
    <s v="جهات مختصة بالشئون الأمنية"/>
    <x v="27"/>
    <s v="مديرية أمن البحيرة"/>
    <d v="2014-11-26T00:00:00"/>
    <s v="عام 2014"/>
    <s v="النصف الثاني من عام 2014"/>
    <s v="الربع الرابع من عام 2014"/>
    <s v="عهد السيسي"/>
    <s v="محافظة البحيرة"/>
    <s v="محافظات الدلتا"/>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بيان سياسي"/>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
    <x v="0"/>
    <x v="0"/>
    <s v="جميع القطاعات المتصلة بجمهورية مصر العربية"/>
  </r>
  <r>
    <x v="0"/>
    <s v="سلطات تنفيذية"/>
    <s v="جهات مختصة بالشئون الصحية"/>
    <x v="0"/>
    <s v="المتحدث الرسمي لوزارة الصحة المصرية"/>
    <d v="2014-11-27T00:00:00"/>
    <s v="عام 2014"/>
    <s v="النصف الثاني من عام 2014"/>
    <s v="الربع الرابع من عام 2014"/>
    <s v="عهد السيسي"/>
    <s v="محافظة القاهرة - قسم شرطة مصر الجديدة - مصر الجديدة"/>
    <s v="المحافظات المركزية"/>
    <m/>
    <s v="بيان إجتماعي"/>
    <s v="الصحة: مصاب واحد فى حادث تصادم ترامى مصر الجديدة"/>
    <s v="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
    <x v="0"/>
    <x v="0"/>
    <s v="جميع القطاعات المتصلة بجمهورية مصر العربية"/>
  </r>
  <r>
    <x v="3"/>
    <s v="سلطات تنفيذية"/>
    <s v="جهات مختصة بالشئون الأمنية"/>
    <x v="38"/>
    <s v="القيادة العامة للقوات المسلحة"/>
    <d v="2014-11-28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4"/>
    <s v="المتحدث الرسمي لوزارة الداخلية"/>
    <d v="2014-11-28T00:00:00"/>
    <s v="عام 2014"/>
    <s v="النصف الثاني من عام 2014"/>
    <s v="الربع الرابع من عام 2014"/>
    <s v="عهد السيسي"/>
    <s v="جميع محافظات جمهورية مصر العربية"/>
    <s v="محافظات متعددة"/>
    <s v="المتابعات الأمنية لدعوات التخريب والعنف اليوم الجمعة 28 الجارى"/>
    <s v="بيان سياسي"/>
    <s v="بيان بشأن المتابعات الأمنية لدعوات التخريب والعنف اليوم الجمعة 28 الجارى"/>
    <s v="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
    <x v="0"/>
    <x v="0"/>
    <s v="جميع القطاعات المتصلة بجمهورية مصر العربية"/>
  </r>
  <r>
    <x v="1"/>
    <s v="سلطات تنفيذية"/>
    <s v="جهات مختصة بالشئون الأمنية"/>
    <x v="11"/>
    <s v="المركز الإعلامي الأمني"/>
    <d v="2014-11-28T00:00:00"/>
    <s v="عام 2014"/>
    <s v="النصف الثاني من عام 2014"/>
    <s v="الربع الرابع من عام 2014"/>
    <s v="عهد السيسي"/>
    <s v="محافظة القاهرة - قسم شرطة بولاق أبو العلا - كوبري 6 أكتوبر"/>
    <s v="المحافظات المركزية"/>
    <s v="المتابعات الأمنية المتلاحقة للإرهاب وعناصره"/>
    <s v="بيان سياسي"/>
    <s v="بيان وزارة الداخلية فى إطار المتابعات الأمنية المتلاحقة للإرهاب وعناصره"/>
    <s v="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مصر الجديدة - جسر السويس"/>
    <s v="المحافظات المركزية"/>
    <m/>
    <s v="بيان سياسي"/>
    <s v="بيان لـ الصحة : استشهاد عميد قوات مسلحة وإصابة مقدم ومجند بجسر السويس"/>
    <s v="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بني سويف - قسم شرطة بني سويف - مزلقان بني سويف"/>
    <s v="محافظات الصعيد"/>
    <m/>
    <s v="بيان سياسي"/>
    <s v="لجنة أزمات الصحة: مصاب واحد فى انفجار قنبلة مزلقان بنى سويف"/>
    <s v="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المطرية - المطرية"/>
    <s v="المحافظات المركزية"/>
    <s v="أحداث المطرية"/>
    <s v="بيان سياسي"/>
    <s v="وزارة الصحة: مقتل شخص و3 حالات إصابة بالخرطوش فى المطرية"/>
    <s v="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
    <x v="0"/>
    <x v="0"/>
    <s v="جميع القطاعات المتصلة بجمهورية مصر العربية"/>
  </r>
  <r>
    <x v="3"/>
    <s v="سلطات تنفيذية"/>
    <s v="جهات مختصة بالشئون الأمنية"/>
    <x v="38"/>
    <s v="القيادة العامة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زور مصابي القوات المسلحة خلال الأحداث الأخيرة"/>
    <m/>
    <x v="0"/>
    <x v="0"/>
    <s v="جميع القطاعات المتصلة بجمهورية مصر العربية"/>
  </r>
  <r>
    <x v="1"/>
    <s v="سلطات تنفيذية"/>
    <s v="جهات مختصة بالشئون الأمنية"/>
    <x v="4"/>
    <s v="المتحدث الرسمي لوزارة الداخلية"/>
    <d v="2014-11-29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الحكم الصادر من محكمة جنايات شمال القاهرة ببراءة رموز النظام الأسبق"/>
    <s v="بيان سياسي"/>
    <s v="بيان بشأن تجمعات معارضة وأخرى مؤيدة للحكم الصادر من محكمة جنايات شمال القاهرة ببراءة رموز النظام الأسبق"/>
    <s v="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
    <x v="0"/>
    <x v="0"/>
    <s v="جميع القطاعات المتصلة بجمهورية مصر العربية"/>
  </r>
  <r>
    <x v="2"/>
    <s v="سلطات تنفيذية"/>
    <s v="جهات مختصة بالشئون الحكومية"/>
    <x v="35"/>
    <s v="المتحدث الرسمي باسم رئاسة الجمهورية"/>
    <d v="2014-11-30T00:00:00"/>
    <s v="عام 2014"/>
    <s v="النصف الثاني من عام 2014"/>
    <s v="الربع الرابع من عام 2014"/>
    <s v="عهد السيسي"/>
    <s v="جميع محافظات جمهورية مصر العربية"/>
    <s v="محافظات متعددة"/>
    <m/>
    <s v="بيان سياسي"/>
    <s v="بيان من رئاسة الجمهورية حول الأحكام الصادرة بشأن القضايا المرفوعة على عدد من رموز نظام الحكم السابق وكبار المسئولين"/>
    <s v="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
    <x v="0"/>
    <x v="0"/>
    <s v="جميع القطاعات المتصلة بجمهورية مصر العربية"/>
  </r>
  <r>
    <x v="1"/>
    <s v="سلطات تنفيذية"/>
    <s v="جهات مختصة بالشئون الأمنية"/>
    <x v="4"/>
    <s v="المتحدث الرسمي لوزارة الداخلية"/>
    <d v="2014-11-30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إندساس عناصر إخوانية بتجمعات ميدان عبدالمنعم رياض"/>
    <s v="بيان سياسي"/>
    <s v="بيان بشأن إندساس عناصر إخوانية بتجمعات ميدان عبدالمنعم رياض"/>
    <s v="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
    <x v="0"/>
    <x v="0"/>
    <s v="جميع القطاعات المتصلة بجمهورية مصر العربية"/>
  </r>
  <r>
    <x v="2"/>
    <s v="سلطات تنفيذية"/>
    <s v="جهات مختصة بالشئون الحكومية"/>
    <x v="2"/>
    <s v="رئيس الجمهورية"/>
    <d v="2014-12-01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بعد تبرئة مبارك السيسي يؤكد أن لاعودة للوراء "/>
    <s v="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
    <x v="0"/>
    <x v="0"/>
    <s v="جميع القطاعات المتصلة بجمهورية مصر العربية"/>
  </r>
  <r>
    <x v="2"/>
    <s v="سلطات تنفيذية"/>
    <s v="جهات مختصة بالشئون الحكومية"/>
    <x v="35"/>
    <s v="المتحدث الرسمي باسم رئاسة الجمهوري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سيسي يعتزم اصدار قانون يجرم الاساءة إلى الثورة على مبارك"/>
    <s v="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
    <x v="0"/>
    <x v="0"/>
    <s v="جميع القطاعات المتصلة بجمهورية مصر العربية"/>
  </r>
  <r>
    <x v="5"/>
    <s v="سلطات قضائية"/>
    <s v="جهات مختصة بالشئون الحكومية"/>
    <x v="18"/>
    <s v="النيابة العام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نائب العام المصري هشام بركات قرر الطعن امام محكمة النقض"/>
    <s v="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4-12-02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2"/>
    <s v="سلطات تنفيذية"/>
    <s v="جهات مختصة بالشئون الحكومية"/>
    <x v="35"/>
    <s v="المتحدث الرسمي باسم رئاسة الجمهورية"/>
    <d v="2014-12-04T00:00:00"/>
    <s v="عام 2014"/>
    <s v="النصف الثاني من عام 2014"/>
    <s v="الربع الرابع من عام 2014"/>
    <s v="عهد السيسي"/>
    <s v="جميع محافظات جمهورية مصر العربية"/>
    <s v="محافظات متعددة"/>
    <m/>
    <s v="بيان سياسي"/>
    <s v="بيان الأزهر العالمي في مواجهة التطرف والإرهاب"/>
    <s v="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0"/>
    <x v="0"/>
    <s v="جميع القطاعات المتصلة بجمهورية مصر العربية"/>
  </r>
  <r>
    <x v="7"/>
    <s v="سلطات دينية"/>
    <s v="جهات مختصة بالشئون الدينية"/>
    <x v="9"/>
    <s v="المركز الإعلامي للأزهر الشريف"/>
    <d v="2014-12-04T00:00:00"/>
    <s v="عام 2014"/>
    <s v="النصف الثاني من عام 2014"/>
    <s v="الربع الرابع من عام 2014"/>
    <s v="عهد السيسي"/>
    <s v="جميع محافظات جمهورية مصر العربية"/>
    <s v="محافظات متعددة"/>
    <s v="مؤتمر الأزهر لمواجهة التطرف والإرهاب"/>
    <s v="بيان طائفي"/>
    <s v="البيان الختامي لمؤتمر الأزهر لمواجهة التطرف والإرهاب"/>
    <s v="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5"/>
    <x v="1"/>
    <s v="المهتمين بالشأن المصري من مختلف دول العالم"/>
  </r>
  <r>
    <x v="3"/>
    <s v="سلطات تنفيذية"/>
    <s v="جهات مختصة بالشئون الأمنية"/>
    <x v="38"/>
    <s v="القيادة العامة للقوات المسلحة"/>
    <d v="2014-12-1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4-12-12T00:00:00"/>
    <s v="عام 2014"/>
    <s v="النصف الثاني من عام 2014"/>
    <s v="الربع الرابع من عام 2014"/>
    <s v="عهد السيسي"/>
    <s v="محافظة كفر الشيخ - قسم شرطة بلطيم - سوق الثلاث ببلطيم"/>
    <s v="محافظات الدلتا"/>
    <m/>
    <s v="بيان إجتماعي"/>
    <s v="بيان لـ الصحة : إصابة 3 ومقتل شخص فى تجمعات سوق الثلاث ببلطيم"/>
    <s v="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
    <x v="0"/>
    <x v="0"/>
    <s v="جميع القطاعات المتصلة بجمهورية مصر العربية"/>
  </r>
  <r>
    <x v="3"/>
    <s v="سلطات تنفيذية"/>
    <s v="جهات مختصة بالشئون الأمنية"/>
    <x v="38"/>
    <s v="القيادة العامة للقوات المسلحة"/>
    <d v="2014-12-13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طمئن على الحالة الصحية لرجال القوات المسلحة مصابي المواجهات مع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5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16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6T00:00:00"/>
    <s v="عام 2014"/>
    <s v="النصف الثاني من عام 2014"/>
    <s v="الربع الرابع من عام 2014"/>
    <s v="عهد السيسي"/>
    <s v="محافظة البحر الأحمر"/>
    <s v="محافظات حدودية"/>
    <m/>
    <s v="بيان إجتماعي"/>
    <s v="بيان ـــــ إستكمالاً لجهود القوات المسلحة فى أعمال البحث عن المفقودين بحادث غرق بلنص الصيد بدر الإسلام نتيجة إصطدامه بسفينة تجارية بالبحر الأحمر"/>
    <s v="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
    <x v="0"/>
    <x v="0"/>
    <s v="جميع القطاعات المتصلة بجمهورية مصر العربية"/>
  </r>
  <r>
    <x v="3"/>
    <s v="سلطات تنفيذية"/>
    <s v="جهات مختصة بالشئون الأمنية"/>
    <x v="36"/>
    <s v="المتحدث العسكرى الرسمى للقوات المسلحة"/>
    <d v="2014-12-17T00:00:00"/>
    <s v="عام 2014"/>
    <s v="النصف الثاني من عام 2014"/>
    <s v="الربع الرابع من عام 2014"/>
    <s v="عهد السيسي"/>
    <s v="جميع محافظات جمهورية مصر العربية"/>
    <s v="محافظات متعددة"/>
    <m/>
    <s v="بيان إجتماعي"/>
    <s v="بيان إجتماعي من المتحدث العسكرى الرسمى للقوات المسلحة بتاريخ ٢٠١٤/١٢/١٧"/>
    <s v="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
    <x v="0"/>
    <x v="0"/>
    <s v="جميع القطاعات المتصلة بجمهورية مصر العربية"/>
  </r>
  <r>
    <x v="3"/>
    <s v="سلطات تنفيذية"/>
    <s v="جهات مختصة بالشئون الأمنية"/>
    <x v="38"/>
    <s v="القيادة العامة للقوات المسلحة"/>
    <d v="2014-12-18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11"/>
    <s v="المركز الإعلامي الأمني"/>
    <d v="2014-12-18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
    <x v="0"/>
    <x v="0"/>
    <s v="جميع القطاعات المتصلة بجمهورية مصر العربية"/>
  </r>
  <r>
    <x v="1"/>
    <s v="سلطات تنفيذية"/>
    <s v="جهات مختصة بالشئون الأمنية"/>
    <x v="11"/>
    <s v="المركز الإعلامي الأمني"/>
    <d v="2014-12-19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
    <x v="0"/>
    <x v="0"/>
    <s v="جميع القطاعات المتصلة بجمهورية مصر العربية"/>
  </r>
  <r>
    <x v="3"/>
    <s v="سلطات تنفيذية"/>
    <s v="جهات مختصة بالشئون الأمنية"/>
    <x v="36"/>
    <s v="المتحدث العسكرى الرسمى للقوات المسلحة"/>
    <d v="2014-12-20T00:00:00"/>
    <s v="عام 2014"/>
    <s v="النصف الثاني من عام 2014"/>
    <s v="الربع الرابع من عام 2014"/>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3"/>
    <s v="سلطات تنفيذية"/>
    <s v="جهات مختصة بالشئون الأمنية"/>
    <x v="38"/>
    <s v="القيادة العامة للقوات المسلحة"/>
    <d v="2014-12-2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4"/>
    <s v="المتحدث الرسمي لوزارة الداخلية"/>
    <d v="2014-12-21T00:00:00"/>
    <s v="عام 2014"/>
    <s v="النصف الثاني من عام 2014"/>
    <s v="الربع الرابع من عام 2014"/>
    <s v="عهد السيسي"/>
    <s v="محافظة الشرقية - مركز شرطة الحسينية - إحدى المزارع بنطاق مركز الحسينية"/>
    <s v="محافظات الدلتا"/>
    <s v="تصفية أخطر عناصر بيت المقدس بالقاهرة"/>
    <s v="بيان سياسي"/>
    <s v="بيان صادر عن وزارة الداخلية عن إحدى أقوى الضربات الأمنية الإستباقية لإحباط المخططات الإرهابية"/>
    <s v="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
    <x v="0"/>
    <x v="0"/>
    <s v="جميع القطاعات المتصلة بجمهورية مصر العربية"/>
  </r>
  <r>
    <x v="3"/>
    <s v="سلطات تنفيذية"/>
    <s v="جهات مختصة بالشئون الأمنية"/>
    <x v="38"/>
    <s v="القيادة العامة للقوات المسلحة"/>
    <d v="2014-12-22T00:00:00"/>
    <s v="عام 2014"/>
    <s v="النصف الثاني من عام 2014"/>
    <s v="الربع الرابع من عام 2014"/>
    <s v="عهد السيسي"/>
    <s v="محافظة القاهرة - قسم شرطة المرج - المرج"/>
    <s v="المحافظات المركزية"/>
    <m/>
    <s v="بيان سياسي"/>
    <s v="بيان ـــــ إستمراراً لمساعى العناصر الإرهابية لعرقلة مسيرة الإستقرار والأمن ومحاولة إثناء قوى الأمن عن القيام بمهامها"/>
    <s v="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4-12-2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24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25T00:00:00"/>
    <s v="عام 2014"/>
    <s v="النصف الثاني من عام 2014"/>
    <s v="الربع الرابع من عام 2014"/>
    <s v="عهد السيسي"/>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القبض على أعضاء بتنظيم أنصار بيت المقدس"/>
    <s v="بيان سياسي"/>
    <s v="بيان بشأن القبض على أعضاء بتنظيم أنصار بيت المقدس"/>
    <s v="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تصفية أخطر عناصر بيت المقدس بالقاهرة"/>
    <s v="بيان سياسي"/>
    <s v="بيان وزارة الداخلية حول تفاصيل تصفية أخطر عناصر بيت المقدس بالقاهرة"/>
    <s v="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
    <x v="0"/>
    <x v="0"/>
    <s v="جميع القطاعات المتصلة بجمهورية مصر العربية"/>
  </r>
  <r>
    <x v="3"/>
    <s v="سلطات تنفيذية"/>
    <s v="جهات مختصة بالشئون الأمنية"/>
    <x v="38"/>
    <s v="القيادة العامة للقوات المسلحة"/>
    <d v="2014-12-27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2-31T00:00:00"/>
    <s v="عام 2014"/>
    <s v="النصف الثاني من عام 2014"/>
    <s v="الربع الرابع من عام 2014"/>
    <s v="عهد السيسي"/>
    <s v="جميع محافظات جمهورية مصر العربية"/>
    <s v="محافظات متعددة"/>
    <s v="حادث اختطاف عدد من المصريين في ليبيا"/>
    <s v="بيان إجتماعي"/>
    <s v="الخارجية تتابع حادث اختطاف عدد من المصريين في ليبيا"/>
    <s v="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
    <x v="0"/>
    <x v="0"/>
    <s v="أهالي المغتربين بليبيا"/>
  </r>
  <r>
    <x v="0"/>
    <s v="سلطات تنفيذية"/>
    <s v="جهات مختصة بالشئون الصحية"/>
    <x v="0"/>
    <s v="المتحدث الرسمي لوزارة الصحة المصرية"/>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الصحة: إصابة مواطن وزوجته فى انفجار قنبلة أمام كايرو مول بالهرم"/>
    <s v="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
    <x v="0"/>
    <x v="0"/>
    <s v="جميع القطاعات المتصلة بجمهورية مصر العربية"/>
  </r>
  <r>
    <x v="0"/>
    <s v="سلطات تنفيذية"/>
    <s v="جهات مختصة بالشئون الصحية"/>
    <x v="0"/>
    <s v="إدارة الطوارئ"/>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وزارة الصحة: مصابون فى حادث انفجار قنبلة بدائية الصنع أمام كايرو مول"/>
    <s v="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
    <x v="0"/>
    <x v="0"/>
    <s v="جميع القطاعات المتصلة بجمهورية مصر العربية"/>
  </r>
  <r>
    <x v="0"/>
    <s v="سلطات تنفيذية"/>
    <s v="جهات مختصة بالشئون الصحية"/>
    <x v="0"/>
    <s v="المتحدث الرسمي لوزارة الصحة المصرية"/>
    <d v="2015-01-01T00:00:00"/>
    <s v="عام 2015"/>
    <s v="النصف الأول من عام 2015"/>
    <s v="الربع الأول من عام 2015"/>
    <s v="عهد السيسي"/>
    <s v="محافظة أسيوط - جامعة الأزهر أسيوط"/>
    <s v="محافظات الصعيد"/>
    <m/>
    <s v="بيان إجتماعي"/>
    <s v="وزارة الصحة: إصابة 120 طالبة بالتسمم فى جامعة الأزهر بأسيوط"/>
    <s v="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
    <x v="0"/>
    <x v="0"/>
    <s v="جميع القطاعات المتصلة بجمهورية مصر العربية"/>
  </r>
  <r>
    <x v="3"/>
    <s v="سلطات تنفيذية"/>
    <s v="جهات مختصة بالشئون الأمنية"/>
    <x v="38"/>
    <s v="القيادة العامة للقوات المسلحة"/>
    <d v="2015-01-03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1-04T00:00:00"/>
    <s v="عام 2015"/>
    <s v="النصف الأول من عام 2015"/>
    <s v="الربع الأول من عام 2015"/>
    <s v="عهد السيسي"/>
    <s v="شبه جزيرة سيناء - محافظة شمال سيناء - قسم الشيخ زويد - منطقة قبر عمير بمدينة الشيخ زويد"/>
    <s v="سيناء"/>
    <m/>
    <s v="بيان سياسي"/>
    <s v="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s v="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1-04T00:00:00"/>
    <s v="عام 2015"/>
    <s v="النصف الأول من عام 2015"/>
    <s v="الربع الأول من عام 2015"/>
    <s v="عهد السيسي"/>
    <s v="جميع محافظات جمهورية مصر العربية"/>
    <s v="محافظات متعددة"/>
    <s v="بيان بشأن نفى منع الناشطة الحقوقة / أمال علم الدين من دخول البلاد"/>
    <s v="بيان سياسي"/>
    <s v="بيان بشأن نفى منع الناشطة الحقوقة / أمال علم الدين من دخول البلاد"/>
    <s v="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
    <x v="0"/>
    <x v="0"/>
    <s v="جميع القطاعات المتصلة بجمهورية مصر العربية"/>
  </r>
  <r>
    <x v="1"/>
    <s v="سلطات تنفيذية"/>
    <s v="جهات مختصة بالشئون الأمنية"/>
    <x v="27"/>
    <s v="مديرية أمن الجيزة"/>
    <d v="2015-01-04T00:00:00"/>
    <s v="عام 2015"/>
    <s v="النصف الأول من عام 2015"/>
    <s v="الربع الأول من عام 2015"/>
    <s v="عهد السيسي"/>
    <s v="جميع محافظات جمهورية مصر العربية"/>
    <s v="محافظات متعددة"/>
    <s v="الأجهزة الأمنية بمديرية أمن الجيزة تتمكن من ضبط 16 من عناصر تنظيم الإخوان الإرهابى من المطلوبين فى عدد من القضايا ومثيرى الشغب والمحرضين على العنف"/>
    <s v="بيان سياسي"/>
    <s v="الأجهزة الأمنية بمديرية أمن الجيزة تتمكن من ضبط 16 من عناصر تنظيم الإخوان الإرهابى من المطلوبين فى عدد من القضايا ومثيرى الشغب والمحرضين على العنف"/>
    <s v="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1-06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0"/>
    <s v="سلطات تنفيذية"/>
    <s v="جهات مختصة بالشئون الصحية"/>
    <x v="0"/>
    <s v="المتحدث الرسمي لوزارة الصحة المصرية"/>
    <d v="2015-01-06T00:00:00"/>
    <s v="عام 2015"/>
    <s v="النصف الأول من عام 2015"/>
    <s v="الربع الأول من عام 2015"/>
    <s v="عهد السيسي"/>
    <s v="محافظة الجيزة - قسم شرطة الطالبية - الطالبية"/>
    <s v="المحافظات المركزية"/>
    <s v="انفجار الطالبية"/>
    <s v="بيان سياسي"/>
    <s v="الصحة:استشهاد ضابط شرطة وإصابة 3 آخرين فى انفجار الطالبية"/>
    <s v="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
    <x v="0"/>
    <x v="0"/>
    <s v="جميع القطاعات المتصلة بجمهورية مصر العربية"/>
  </r>
  <r>
    <x v="1"/>
    <s v="سلطات تنفيذية"/>
    <s v="جهات مختصة بالشئون الأمنية"/>
    <x v="4"/>
    <s v="المتحدث الرسمي لوزارة الداخلية"/>
    <d v="2015-01-07T00:00:00"/>
    <s v="عام 2015"/>
    <s v="النصف الأول من عام 2015"/>
    <s v="الربع الأول من عام 2015"/>
    <s v="عهد السيسي"/>
    <s v="محافظة الإسكندرية - قسم شرطة المنتزه ثان"/>
    <s v="المحافظات المركزية"/>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بيان سياسي"/>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محافظة الجيزة - قسم شرطة الواحات - مدينة الواحات"/>
    <s v="المحافظات المركزية"/>
    <m/>
    <s v="بيان سياسي"/>
    <s v="بيان فى إطار جهود القوات المسلحة لتأمين حدود الدولة على كافة الإتجاهات الإستراتيجية"/>
    <s v="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5-01-13T00:00:00"/>
    <s v="عام 2015"/>
    <s v="النصف الأول من عام 2015"/>
    <s v="الربع الأول من عام 2015"/>
    <s v="عهد السيسي"/>
    <s v="شبه جزيرة سيناء - محافظة شمال سيناء"/>
    <s v="سيناء"/>
    <m/>
    <s v="بيان سياسي"/>
    <s v="بيان من القيادة العامة للقوات المسلحة"/>
    <s v="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الجيش ينعى الشهيد أيمن الدسوقي ويؤكد: سنطهر البلاد من خفافيش الظلام"/>
    <s v="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
    <x v="0"/>
    <x v="0"/>
    <s v="جميع القطاعات المتصلة بجمهورية مصر العربية"/>
  </r>
  <r>
    <x v="7"/>
    <s v="سلطات دينية"/>
    <s v="جهات مختصة بالشئون الدينية"/>
    <x v="51"/>
    <s v="مجمع البحوث الإسلامية"/>
    <d v="2015-01-14T00:00:00"/>
    <s v="عام 2015"/>
    <s v="النصف الأول من عام 2015"/>
    <s v="الربع الأول من عام 2015"/>
    <s v="عهد السيسي"/>
    <s v="جميع محافظات جمهورية مصر العربية"/>
    <s v="محافظات متعددة"/>
    <m/>
    <s v="بيان طائفي"/>
    <s v="مجمع البحوث الإسلامية يدين نشر صور مسيئة للرسول ويرفض الاستفزاز"/>
    <s v="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
    <x v="5"/>
    <x v="1"/>
    <s v="المهتمين بالشأن المصري من مختلف دول العالم"/>
  </r>
  <r>
    <x v="6"/>
    <s v="سلطات تنفيذية"/>
    <s v="جهات مختصة بالشئون الخارجية"/>
    <x v="7"/>
    <s v="المتحدث الرسمي لوزارة الخارجية المصرية"/>
    <d v="2015-01-15T00:00:00"/>
    <s v="عام 2015"/>
    <s v="النصف الأول من عام 2015"/>
    <s v="الربع الأول من عام 2015"/>
    <s v="عهد السيسي"/>
    <s v="جميع محافظات جمهورية مصر العربية"/>
    <s v="محافظات متعددة"/>
    <s v="القرار الصادر عن البرلمان الأوروبي ظهر اليوم 15 يناير بشأن الأوضاع الداخلية في مصر"/>
    <s v="بيان سياسي"/>
    <s v="مصر تستهجن القرار الصادر عن البرلمان الأوروبي"/>
    <s v="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
    <x v="6"/>
    <x v="1"/>
    <s v="البرلمان الأوروبي"/>
  </r>
  <r>
    <x v="3"/>
    <s v="سلطات تنفيذية"/>
    <s v="جهات مختصة بالشئون الأمنية"/>
    <x v="38"/>
    <s v="القيادة العامة للقوات المسلحة"/>
    <d v="2015-01-19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8"/>
    <s v="القيادة العامة للقوات المسلحة"/>
    <d v="2015-01-21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2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
    <x v="0"/>
    <x v="0"/>
    <s v="جميع القطاعات المتصلة بجمهورية مصر العربية"/>
  </r>
  <r>
    <x v="1"/>
    <s v="سلطات تنفيذية"/>
    <s v="جهات مختصة بالشئون الأمنية"/>
    <x v="4"/>
    <s v="المتحدث الرسمي لوزارة الداخلية"/>
    <d v="2015-01-24T00:00:00"/>
    <s v="عام 2015"/>
    <s v="النصف الأول من عام 2015"/>
    <s v="الربع الأول من عام 2015"/>
    <s v="عهد السيسي"/>
    <s v="محافظة القاهرة - منطقة وسط القاهرة"/>
    <s v="المحافظات المركزية"/>
    <s v="تجمع بمنطقة وسط القاهرة"/>
    <s v="بيان سياسي"/>
    <s v="تجمع بمنطقة وسط القاهرة"/>
    <s v="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
    <x v="0"/>
    <x v="0"/>
    <s v="جميع القطاعات المتصلة بجمهورية مصر العربية"/>
  </r>
  <r>
    <x v="0"/>
    <s v="سلطات تنفيذية"/>
    <s v="جهات مختصة بالشئون الصحية"/>
    <x v="0"/>
    <s v="المتحدث الرسمي لوزارة الصحة المصرية"/>
    <d v="2015-01-24T00:00:00"/>
    <s v="عام 2015"/>
    <s v="النصف الأول من عام 2015"/>
    <s v="الربع الأول من عام 2015"/>
    <s v="عهد السيسي"/>
    <s v="محافظة الجيزة - قسم شرطة الطالبية - شارع الهرم"/>
    <s v="المحافظات المركزية"/>
    <s v="اشتباكات شارع الهرم"/>
    <s v="بيان سياسي"/>
    <s v="وزارة الصحة: مصاب فى اشتباكات بشارع الهرم"/>
    <s v="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قاهرة - قسم شرطة المطرية - المطرية ، عين شمس"/>
    <s v="المحافظات المركزية"/>
    <s v="إشتباكات المطرية"/>
    <s v="بيان سياسي"/>
    <s v="بيان بشأن إشتباكات المطرية"/>
    <s v="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جيزة - قسم شرطة البدرشين - المجمع الإسلامى بمنطقة البدرشين بالجيزة"/>
    <s v="المحافظات المركزية"/>
    <s v="تجمع حوالى 200 من العناصر الإخوانية ظهر اليوم الأحد الموافق 25 الجارى أمام المجمع الإسلامى بمنطقة البدرشين بالجيزة"/>
    <s v="بيان سياسي"/>
    <s v="تجمع حوالى 200 من العناصر الإخوانية ظهر اليوم الأحد الموافق 25 الجارى أمام المجمع الإسلامى بمنطقة البدرشين بالجيزة"/>
    <s v="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إسكندرية - قسم شرطة المنتزة أول - منطقة العوايد دائرة قسم شرطة أول المنتزة بمحافظة الإسكندرية"/>
    <s v="المحافظات المركزية"/>
    <s v="مسيرة لعدد من عناصر تنظيم الإخوان الإرهابى بمنطقة العوايد دائرة قسم شرطة أول المنتزة بمحافظة الإسكندرية"/>
    <s v="بيان سياسي"/>
    <s v="مسيرة لعدد من عناصر تنظيم الإخوان الإرهابى بمنطقة العوايد دائرة قسم شرطة أول المنتزة بمحافظة الإسكندرية"/>
    <s v="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5-01-26T00:00:00"/>
    <s v="عام 2015"/>
    <s v="النصف الأول من عام 2015"/>
    <s v="الربع الأول من عام 2015"/>
    <s v="عهد السيسي"/>
    <s v="محافظة المنوفية - قسم شرطة شبين الكوم - محطة شبين الكوم"/>
    <s v="محافظات الدلتا"/>
    <m/>
    <s v="بيان سياسي"/>
    <s v="وزارة الصحة: إصابة 25 فى حريق قطار محطة شبين الكوم"/>
    <s v="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
    <x v="0"/>
    <x v="0"/>
    <s v="جميع القطاعات المتصلة بجمهورية مصر العربية"/>
  </r>
  <r>
    <x v="3"/>
    <s v="سلطات تنفيذية"/>
    <s v="جهات مختصة بالشئون الأمنية"/>
    <x v="38"/>
    <s v="القيادة العامة للقوات المسلحة"/>
    <d v="2015-01-27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محافظات متعددة - محافظة الإسكندرية - محافظة المنوفية"/>
    <s v="محافظات متعددة"/>
    <s v="بيان المتحدث الرسمى بإسم وزارة الداخلية عن ضبط إحدى أخطر الخلايا الإرهابية بالإسكندرية والمنوفية"/>
    <s v="بيان سياسي"/>
    <s v="بيان المتحدث الرسمى بإسم وزارة الداخلية عن ضبط إحدى أخطر الخلايا الإرهابية بالإسكندرية والمنوفية"/>
    <s v="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1-27T00:00:00"/>
    <s v="عام 2015"/>
    <s v="النصف الأول من عام 2015"/>
    <s v="الربع الأول من عام 2015"/>
    <s v="عهد السيسي"/>
    <s v="جميع محافظات جمهورية مصر العربية"/>
    <s v="محافظات متعددة"/>
    <s v="أعمال العنف التي تزامنت مع الذكرى الرابعة لثورة 25 يناير 2011"/>
    <s v="بيان سياسي"/>
    <s v="مصر تعرب عن استيائها إزاء عدم التوازن في ردود فعل خارجية حول أعمال العنف الأخيرة"/>
    <s v="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
    <x v="5"/>
    <x v="1"/>
    <s v="المهتمين بالشأن المصري من مختلف دول العالم"/>
  </r>
  <r>
    <x v="0"/>
    <s v="سلطات تنفيذية"/>
    <s v="جهات مختصة بالشئون الصحية"/>
    <x v="0"/>
    <s v="المتحدث الرسمي لوزارة الصحة المصرية"/>
    <d v="2015-01-27T00:00:00"/>
    <s v="عام 2015"/>
    <s v="النصف الأول من عام 2015"/>
    <s v="الربع الأول من عام 2015"/>
    <s v="عهد السيسي"/>
    <s v="محافظة القليوبية - قسم شرطة مسطرد - كمين مسطرد بالقليوبية"/>
    <s v="محافظات الدلتا"/>
    <m/>
    <s v="بيان سياسي"/>
    <s v="الصحة: إصابة ٨ فى حادث انفجار قنبلة كمين مسطرد بالقليوبية"/>
    <s v="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ات متعددة - القليوبية ، كفر الشيخ"/>
    <s v="محافظات متعددة"/>
    <m/>
    <s v="بيان سياسي"/>
    <s v="الصحة: إصابة ١٥ مواطنا فى 3 محافظات بأحداث أمس ولا توجد وفيات"/>
    <s v="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ة الشرقية"/>
    <s v="محافظات الدلتا"/>
    <m/>
    <s v="بيان سياسي"/>
    <s v="إصابة بائع متجول وشقيقته فى انفجار قنبلة بالشرقية"/>
    <s v="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
    <x v="0"/>
    <x v="0"/>
    <s v="جميع القطاعات المتصلة بجمهورية مصر العربية"/>
  </r>
  <r>
    <x v="3"/>
    <s v="سلطات تنفيذية"/>
    <s v="جهات مختصة بالشئون الأمنية"/>
    <x v="38"/>
    <s v="القيادة العامة للقوات المسلحة"/>
    <d v="2015-01-29T00:00:00"/>
    <s v="عام 2015"/>
    <s v="النصف الأول من عام 2015"/>
    <s v="الربع الأول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5-01-29T00:00:00"/>
    <s v="عام 2015"/>
    <s v="النصف الأول من عام 2015"/>
    <s v="الربع الأول من عام 2015"/>
    <s v="عهد السيسي"/>
    <s v="جميع محافظات جمهورية مصر العربية"/>
    <s v="محافظات متعددة"/>
    <s v="بيان رئيس المفوضية العليا لحقوق الانسان وتناول للاحداث التي شهدتها مصر يوم 25 يناير 2015"/>
    <s v="بيان سياسي"/>
    <s v="بيان وزارة الخارجية بشأن بيان رئيس المفوضية العليا لحقوق الانسان وتناول للاحداث التي شهدتها مصر يوم 25 يناير 2015"/>
    <s v="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
    <x v="5"/>
    <x v="1"/>
    <s v="المفوضية العليا لحقوق الانسان"/>
  </r>
  <r>
    <x v="1"/>
    <s v="سلطات تنفيذية"/>
    <s v="جهات مختصة بالشئون الأمنية"/>
    <x v="4"/>
    <s v="المتحدث الرسمي لوزارة الداخلية"/>
    <d v="2015-01-31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
    <x v="0"/>
    <x v="0"/>
    <s v="جميع القطاعات المتصلة بجمهورية مصر العربية"/>
  </r>
  <r>
    <x v="7"/>
    <s v="سلطات دينية"/>
    <s v="جهات مختصة بالشئون الدينية"/>
    <x v="9"/>
    <s v="المركز الإعلامي للأزهر الشريف"/>
    <d v="2015-01-31T00:00:00"/>
    <s v="عام 2015"/>
    <s v="النصف الأول من عام 2015"/>
    <s v="الربع الأول من عام 2015"/>
    <s v="عهد السيسي"/>
    <s v="جميع محافظات جمهورية مصر العربية"/>
    <s v="محافظات متعددة"/>
    <m/>
    <s v="بيان طائفي"/>
    <s v="يدعو الأزهر جميع المصريين ومؤسسات الدولة للتعاون في دحر الإرهاب"/>
    <s v="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
    <x v="5"/>
    <x v="1"/>
    <s v="المهتمين بالشأن المصري من مختلف دول العالم"/>
  </r>
  <r>
    <x v="1"/>
    <s v="سلطات تنفيذية"/>
    <s v="جهات مختصة بالشئون الأمنية"/>
    <x v="4"/>
    <s v="المتحدث الرسمي لوزارة الداخلية"/>
    <d v="2015-02-01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
    <x v="0"/>
    <x v="0"/>
    <s v="جميع القطاعات المتصلة بجمهورية مصر العربية"/>
  </r>
  <r>
    <x v="1"/>
    <s v="سلطات تنفيذية"/>
    <s v="جهات مختصة بالشئون الأمنية"/>
    <x v="27"/>
    <s v="مديرية أمن المنوفية"/>
    <d v="2015-02-01T00:00:00"/>
    <s v="عام 2015"/>
    <s v="النصف الأول من عام 2015"/>
    <s v="الربع الأول من عام 2015"/>
    <s v="عهد السيسي"/>
    <s v="محافظة المنوفية - المنوفية"/>
    <s v="محافظات الدلتا"/>
    <s v="أجهزة البحث الجنائى بالمنوفية تنجح فى ضبط خمسة من عناصر تنظيم الإخوان الإرهابى حال قيامهم بعقد إجتماع تنظيمى بأحد الشقق السكنية بمدينة شبين الكوم"/>
    <s v="بيان سياسي"/>
    <s v="أجهزة البحث الجنائى بالمنوفية تنجح فى ضبط خمسة من عناصر تنظيم الإخوان الإرهابى حال قيامهم بعقد إجتماع تنظيمى بأحد الشقق السكنية بمدينة شبين الكوم"/>
    <s v="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
    <x v="0"/>
    <x v="0"/>
    <s v="جميع القطاعات المتصلة بجمهورية مصر العربية"/>
  </r>
  <r>
    <x v="1"/>
    <s v="سلطات تنفيذية"/>
    <s v="جهات مختصة بالشئون الأمنية"/>
    <x v="27"/>
    <s v="مديرية أمن الفيوم"/>
    <d v="2015-02-01T00:00:00"/>
    <s v="عام 2015"/>
    <s v="النصف الأول من عام 2015"/>
    <s v="الربع الأول من عام 2015"/>
    <s v="عهد السيسي"/>
    <s v="محافظة الفيوم"/>
    <s v="محافظات الصعيد"/>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بيان سياسي"/>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2-02T00:00:00"/>
    <s v="عام 2015"/>
    <s v="النصف الأول من عام 2015"/>
    <s v="الربع الأول من عام 2015"/>
    <s v="عهد السيسي"/>
    <s v="محافظة القاهرة - قسم شرطة كوبري القبة - المجمع الطبي للقوات المسلحة بكوبري القبة"/>
    <s v="المحافظات المركزية"/>
    <s v="الحادث الإرهابي بالمجمع الطبي للقوات المسلحة بكوبري القبة"/>
    <s v="بيان سياسي"/>
    <s v="وزير الأوقاف يقوم بزيارة مصابي الحادث الإرهابي بالمجمع الطبي للقوات المسلحة بكوبري القبة"/>
    <m/>
    <x v="0"/>
    <x v="0"/>
    <s v="جميع القطاعات المتصلة بجمهورية مصر العربية"/>
  </r>
  <r>
    <x v="1"/>
    <s v="سلطات تنفيذية"/>
    <s v="جهات مختصة بالشئون الأمنية"/>
    <x v="4"/>
    <s v="المتحدث الرسمي لوزارة الداخلية"/>
    <d v="2015-02-02T00:00:00"/>
    <s v="عام 2015"/>
    <s v="النصف الأول من عام 2015"/>
    <s v="الربع الأول من عام 2015"/>
    <s v="عهد السيسي"/>
    <s v="جميع محافظات جمهورية مصر العربية"/>
    <s v="محافظات متعددة"/>
    <s v="تسليم الصحفى الأسترالى / بيتر جريست المتهم فى القضية المعروفة إعلامياً بخلية الماريوت "/>
    <s v="بيان سياسي"/>
    <s v="تسليم الصحفى الأسترالى / بيتر جريست المتهم فى القضية المعروفة إعلامياً بخلية الماريوت "/>
    <s v="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2-02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
    <x v="0"/>
    <x v="0"/>
    <s v="جميع القطاعات المتصلة بجمهورية مصر العربية"/>
  </r>
  <r>
    <x v="7"/>
    <s v="سلطات دينية"/>
    <s v="جهات مختصة بالشئون الدينية"/>
    <x v="9"/>
    <s v="المركز الإعلامي للأزهر الشريف"/>
    <d v="2015-02-03T00:00:00"/>
    <s v="عام 2015"/>
    <s v="النصف الأول من عام 2015"/>
    <s v="الربع الأول من عام 2015"/>
    <s v="عهد السيسي"/>
    <s v="جميع محافظات جمهورية مصر العربية"/>
    <s v="محافظات متعددة"/>
    <s v="حرق وإعدام الطيار الأردني"/>
    <s v="بيان إقليمي"/>
    <s v="بيان بشأن رفض الأزهر حرق وإعدام الطيار الأردني"/>
    <s v="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
    <x v="5"/>
    <x v="1"/>
    <s v="المهتمين بالشأن المصري من مختلف دول العالم"/>
  </r>
  <r>
    <x v="6"/>
    <s v="سلطات تنفيذية"/>
    <s v="جهات مختصة بالشئون الخارجية"/>
    <x v="7"/>
    <s v="المتحدث الرسمي لوزارة الخارجية المصرية"/>
    <d v="2015-02-04T00:00:00"/>
    <s v="عام 2015"/>
    <s v="النصف الأول من عام 2015"/>
    <s v="الربع الأول من عام 2015"/>
    <s v="عهد السيسي"/>
    <s v="جميع محافظات جمهورية مصر العربية"/>
    <s v="محافظات متعددة"/>
    <s v="بيان وزارة الخارجية التركية للتعليق على حكم صادر عن القضاء المصري بإعدام بعض عناصر جماعة الإخوان الإرهابية"/>
    <s v="بيان سياسي"/>
    <s v="مصر تستهجن المهاترات التركية"/>
    <s v="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
    <x v="6"/>
    <x v="1"/>
    <s v="الحكومة التركية"/>
  </r>
  <r>
    <x v="1"/>
    <s v="سلطات تنفيذية"/>
    <s v="جهات مختصة بالشئون الأمنية"/>
    <x v="4"/>
    <s v="المتحدث الرسمي لوزارة الداخلية"/>
    <d v="2015-02-05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
    <x v="0"/>
    <x v="0"/>
    <s v="جميع القطاعات المتصلة بجمهورية مصر العربية"/>
  </r>
  <r>
    <x v="2"/>
    <s v="سلطات تنفيذية"/>
    <s v="جهات مختصة بالشئون الحكومية"/>
    <x v="37"/>
    <s v="الهيئة العامة للاستعلامات"/>
    <d v="2015-02-06T00:00:00"/>
    <s v="عام 2015"/>
    <s v="النصف الأول من عام 2015"/>
    <s v="الربع الأول من عام 2015"/>
    <s v="عهد السيسي"/>
    <s v="جميع محافظات جمهورية مصر العربية"/>
    <s v="محافظات متعددة"/>
    <m/>
    <s v="بيان سياسي"/>
    <s v="الاستعلامات : مصر ترفض وتستهجن التعليق على أحكام القضاء"/>
    <s v="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
    <x v="0"/>
    <x v="0"/>
    <s v="جميع القطاعات المتصلة بجمهورية مصر العربية"/>
  </r>
  <r>
    <x v="1"/>
    <s v="سلطات تنفيذية"/>
    <s v="جهات مختصة بالشئون الأمنية"/>
    <x v="4"/>
    <s v="المتحدث الرسمي لوزارة الداخلية"/>
    <d v="2015-02-06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2"/>
    <s v="سلطات تنفيذية"/>
    <s v="جهات مختصة بالشئون الحكومية"/>
    <x v="35"/>
    <s v="المتحدث الرسمي باسم رئاسة الجمهورية"/>
    <d v="2015-02-07T00:00:00"/>
    <s v="عام 2015"/>
    <s v="النصف الأول من عام 2015"/>
    <s v="الربع الأول من عام 2015"/>
    <s v="عهد السيسي"/>
    <s v="جميع محافظات جمهورية مصر العربية"/>
    <s v="محافظات متعددة"/>
    <m/>
    <s v="بيان إجتماعي"/>
    <s v="قرار جمهورى بإعفاء أدوية الأمراض المستعصية من الضرائب الجمركية"/>
    <s v="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
    <x v="0"/>
    <x v="0"/>
    <s v="جميع القطاعات المتصلة بجمهورية مصر العربية"/>
  </r>
  <r>
    <x v="5"/>
    <s v="سلطات تنفيذية"/>
    <s v="جهات مختصة بالشئون الحكومية"/>
    <x v="29"/>
    <s v="اتحاد الكورة - الزمالك"/>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زمالك يخلى مسئوليته من أحداث الدفاع الجوى بخطاب رسمى لـ الجبلاية "/>
    <s v="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
    <x v="0"/>
    <x v="0"/>
    <s v="جميع القطاعات المتصلة بجمهورية مصر العربية"/>
  </r>
  <r>
    <x v="5"/>
    <s v="سلطات قضائية"/>
    <s v="جهات مختصة بالشئون الحكومية"/>
    <x v="18"/>
    <s v="النيابة العام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نائب العام يكلف فريقا للتحقيق فى اشتباكات الأمن و وايت نايتس "/>
    <s v="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داخلية: جمهور الزمالك حاول اقتحام الاستاد لحضور مباراة إنبى دون تذاكر"/>
    <s v="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
    <x v="0"/>
    <x v="0"/>
    <s v="جميع القطاعات المتصلة بجمهورية مصر العربية"/>
  </r>
  <r>
    <x v="1"/>
    <s v="سلطات تنفيذية"/>
    <s v="جهات مختصة بالشئون الأمنية"/>
    <x v="11"/>
    <s v="المركز الإعلامي الأمني"/>
    <d v="2015-02-08T00:00:00"/>
    <s v="عام 2015"/>
    <s v="النصف الأول من عام 2015"/>
    <s v="الربع الأول من عام 2015"/>
    <s v="عهد السيسي"/>
    <s v="جميع محافظات جمهورية مصر العربية"/>
    <s v="محافظات متعددة"/>
    <s v="بيان وزارة الداخلية: ضبط أربعة خلايا تضم خمسة وثلاثين من المتهمين بارتكاب وقائع إرهابية فى عدد أربع محافظات"/>
    <s v="بيان سياسي"/>
    <s v="بيان وزارة الداخلية: ضبط أربعة خلايا تضم خمسة وثلاثين من المتهمين بارتكاب وقائع إرهابية فى عدد أربع محافظات"/>
    <s v="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أحداث الدفاع الجوي"/>
    <s v="بيان رياضي"/>
    <s v="الصحة:إصابة 20 فى اشتباكات الأمن مع وايت نايتس ولم يتم التأكد من الوفيات"/>
    <s v="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ضحايا ومصابون بالجملة فى اشتباكات دامية بين وايت نايتس والشرطة أمام الدفاع الجوى"/>
    <s v="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وفيات اشتباكات الوايت نايتس نتيجة التدافع ولا آثار للرصاص الحى"/>
    <s v="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
    <x v="0"/>
    <x v="0"/>
    <s v="جميع القطاعات المتصلة بجمهورية مصر العربية"/>
  </r>
  <r>
    <x v="2"/>
    <s v="سلطات تنفيذية"/>
    <s v="جهات مختصة بالشئون الحكومية"/>
    <x v="35"/>
    <s v="المتحدث الرسمي باسم رئاسة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رئاسة تنعى ضحايا استاد الدفاع الجوى والسيسى يوجه بكشف ملابسات الأحداث"/>
    <s v="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
    <s v="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محلب : محاولات عرقلة الانتخابات والمؤتمر الاقتصادى لن تنجح"/>
    <s v="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
    <x v="0"/>
    <x v="0"/>
    <s v="جميع القطاعات المتصلة بجمهورية مصر العربية"/>
  </r>
  <r>
    <x v="5"/>
    <s v="سلطات تنفيذية"/>
    <s v="جهات مختصة بالشئون الحكومية"/>
    <x v="29"/>
    <s v="وزارة الشباب والرياض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وزارة الرياضة تنعى ضحايا أحداث الدفاع الجوى وتعلن الحداد ثلاثة أيام"/>
    <s v="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
    <x v="0"/>
    <x v="0"/>
    <s v="جميع القطاعات المتصلة بجمهورية مصر العربية"/>
  </r>
  <r>
    <x v="5"/>
    <s v="سلطات تنفيذية"/>
    <s v="جهات مختصة بالشئون الحكومية"/>
    <x v="29"/>
    <s v="اتحاد الكور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بيان اتحاد الكرة لمناقشة أحداث ضحايا الزمالك"/>
    <s v="بيان اتحاد الكرة لمناقشة أحداث ضحايا الزمالك"/>
    <x v="0"/>
    <x v="0"/>
    <s v="جميع القطاعات المتصلة بجمهورية مصر العربية"/>
  </r>
  <r>
    <x v="1"/>
    <s v="سلطات تنفيذية"/>
    <s v="جهات مختصة بالشئون الأمنية"/>
    <x v="27"/>
    <s v="مديرية أمن القاهرة"/>
    <d v="2015-02-09T00:00:00"/>
    <s v="عام 2015"/>
    <s v="النصف الأول من عام 2015"/>
    <s v="الربع الأول من عام 2015"/>
    <s v="عهد السيسي"/>
    <s v="محافظة القاهرة"/>
    <s v="المحافظات المركزية"/>
    <s v="الأجهزة الأمنية بمديرية أمن القاهرة تتمكن من ضبط إثنان من عناصر كتائب حلوان وأجناد مصر"/>
    <s v="بيان سياسي"/>
    <s v="الأجهزة الأمنية بمديرية أمن القاهرة تتمكن من ضبط إثنان من عناصر كتائب حلوان وأجناد مصر"/>
    <s v="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 16 حالة وفاة مؤكدة حتى الآن من بينهم 5 مجهولى الهوية"/>
    <s v="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19 حالة وفاة بأحداث ستاد الدفاع الجوى منهم 3 جثث مجهولة الهوية"/>
    <s v="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
    <s v="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طب الشرعى: جميع حالات وفاة اشتباكات وايت نايتس ناتجة عن التدافع"/>
    <s v="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
    <x v="0"/>
    <x v="0"/>
    <s v="جميع القطاعات المتصلة بجمهورية مصر العربية"/>
  </r>
  <r>
    <x v="7"/>
    <s v="سلطات دينية"/>
    <s v="جهات مختصة بالشئون الدينية"/>
    <x v="16"/>
    <s v="مفتي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دار الإفتاء تنعى ضحايا أحداث استاد الدفاع الجوى"/>
    <s v="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
    <x v="0"/>
    <x v="0"/>
    <s v="جميع القطاعات المتصلة بجمهورية مصر العربية"/>
  </r>
  <r>
    <x v="7"/>
    <s v="سلطات دينية"/>
    <s v="جهات مختصة بالشئون الدينية"/>
    <x v="9"/>
    <s v="المركز الإعلامي للأزهر الشريف"/>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أزهر الشريف يُعزِّى أهالى ضحايا استاد الدفاع الجوى "/>
    <s v="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
    <x v="0"/>
    <x v="0"/>
    <s v="جميع القطاعات المتصلة بجمهورية مصر العربية"/>
  </r>
  <r>
    <x v="4"/>
    <s v="سلطات دينية"/>
    <s v="جهات مختصة بالشئون الدينية"/>
    <x v="12"/>
    <s v="الكنيسة القبطية المصرية الأرثوذكس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كنيسة القبطية: نصلى من أجل شفاء المصابين فى أحداث الدفاع الجوى"/>
    <s v="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
    <x v="0"/>
    <x v="0"/>
    <s v="جميع القطاعات المتصلة بجمهورية مصر العربية"/>
  </r>
  <r>
    <x v="2"/>
    <s v="سلطات تنفيذية"/>
    <s v="جهات مختصة بالشئون الحكومية"/>
    <x v="2"/>
    <s v="رئيس الجمهو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
    <x v="0"/>
    <x v="0"/>
    <s v="جميع القطاعات المتصلة بجمهورية مصر العربية"/>
  </r>
  <r>
    <x v="1"/>
    <s v="سلطات تنفيذية"/>
    <s v="جهات مختصة بالشئون الأمنية"/>
    <x v="4"/>
    <s v="المتحدث الرسمي لوزارة الداخلية"/>
    <d v="2015-02-13T00:00:00"/>
    <s v="عام 2015"/>
    <s v="النصف الأول من عام 2015"/>
    <s v="الربع الأول من عام 2015"/>
    <s v="عهد السيسي"/>
    <s v="محافظة القاهرة - قسم شرطة عين شمس - عين شمس"/>
    <s v="المحافظات المركزية"/>
    <s v="إنفجار عبوة ناسفة بمنطقة عين شمس بمحافظة القاهرة"/>
    <s v="بيان سياسي"/>
    <s v="إنفجار عبوة ناسفة بمنطقة عين شمس بمحافظة القاهرة"/>
    <s v="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
    <x v="0"/>
    <x v="0"/>
    <s v="جميع القطاعات المتصلة بجمهورية مصر العربية"/>
  </r>
  <r>
    <x v="6"/>
    <s v="سلطات تنفيذية"/>
    <s v="جهات مختصة بالشئون الخارجية"/>
    <x v="7"/>
    <s v="المتحدث الرسمي لوزارة الخارجية المص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
    <x v="0"/>
    <x v="0"/>
    <s v="جميع القطاعات المتصلة بجمهورية مصر العربية"/>
  </r>
  <r>
    <x v="4"/>
    <s v="سلطات دينية"/>
    <s v="جهات مختصة بالشئون الدينية"/>
    <x v="52"/>
    <s v="كاهن مطرانية سمالوط بالمنيا"/>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
    <x v="0"/>
    <x v="0"/>
    <s v="جميع القطاعات المتصلة بجمهورية مصر العربية"/>
  </r>
  <r>
    <x v="3"/>
    <s v="سلطات تنفيذية"/>
    <s v="جهات مختصة بالشئون الأمنية"/>
    <x v="38"/>
    <s v="القيادة العامة للقوات المسلحة"/>
    <d v="2015-02-14T00:00:00"/>
    <s v="عام 2015"/>
    <s v="النصف الأول من عام 2015"/>
    <s v="الربع الأول من عام 2015"/>
    <s v="عهد السيسي"/>
    <s v="شبه جزيرة سيناء - محافظة شمال سيناء"/>
    <s v="سيناء"/>
    <m/>
    <s v="بيان سياسي"/>
    <s v="المهندس إبراهيم محلب ووزيرا الدفاع والداخلية يتفقدون عناصر القوات المسلحة والشرطة المدنية بشمال سيناء"/>
    <s v="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
    <x v="0"/>
    <x v="0"/>
    <s v="جميع القطاعات المتصلة بجمهورية مصر العربية"/>
  </r>
  <r>
    <x v="3"/>
    <s v="سلطات تنفيذية"/>
    <s v="جهات مختصة بالشئون الأمنية"/>
    <x v="39"/>
    <s v="القيادة العامة للقوات المسلحة"/>
    <d v="2015-02-15T00:00:00"/>
    <s v="عام 2015"/>
    <s v="النصف الأول من عام 2015"/>
    <s v="الربع الأول من عام 2015"/>
    <s v="عهد السيسي"/>
    <s v="جميع محافظات جمهورية مصر العربية"/>
    <s v="محافظات متعددة"/>
    <s v="توجيه ضربة جوية مركزة ضد معسكرات ومناطق تمركز وتدريب ومخازن أسلحة وذخائر تنظيم داعش الإرهابي بالأراضي الليبية"/>
    <s v="بيان سياسي"/>
    <s v="بيان بشأن توجيه ضربة جوية مركزة ضد معسكرات ومناطق تمركز وتدريب ومخازن أسلحة وذخائر تنظيم داعش الإرهابي بالأراضي الليبية"/>
    <m/>
    <x v="0"/>
    <x v="0"/>
    <s v="جميع القطاعات المتصلة بجمهورية مصر العربية"/>
  </r>
  <r>
    <x v="7"/>
    <s v="سلطات دينية"/>
    <s v="جهات مختصة بالشئون الدينية"/>
    <x v="9"/>
    <s v="المركز الإعلامي للأزهر الشريف"/>
    <d v="2015-02-15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إقليمي"/>
    <s v="بيان الأزهر الشريف بشأن خطف وقتل داعش ل21 مصري قبطي في ليبيا"/>
    <s v="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
    <x v="2"/>
    <x v="0"/>
    <s v="الأقباط"/>
  </r>
  <r>
    <x v="2"/>
    <s v="سلطات تنفيذية"/>
    <s v="جهات مختصة بالشئون الحكومية"/>
    <x v="37"/>
    <s v="الهيئة العامة للاستعلامات"/>
    <d v="2015-02-16T00:00:00"/>
    <s v="عام 2015"/>
    <s v="النصف الأول من عام 2015"/>
    <s v="الربع الأول من عام 2015"/>
    <s v="عهد السيسي"/>
    <s v="جميع محافظات جمهورية مصر العربية"/>
    <s v="محافظات متعددة"/>
    <m/>
    <s v="بيان سياسي"/>
    <s v="الهيئة العامة للاستعلامات : نثمن ثأر القوات المسلحة للشهداء"/>
    <s v="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
    <x v="0"/>
    <x v="0"/>
    <s v="جميع القطاعات المتصلة بجمهورية مصر العربية"/>
  </r>
  <r>
    <x v="3"/>
    <s v="سلطات تنفيذية"/>
    <s v="جهات مختصة بالشئون الأمنية"/>
    <x v="36"/>
    <s v="المتحدث العسكرى الرسمى للقوات المسلحة"/>
    <d v="2015-02-16T00:00:00"/>
    <s v="عام 2015"/>
    <s v="النصف الأول من عام 2015"/>
    <s v="الربع الأول من عام 2015"/>
    <s v="عهد السيسي"/>
    <s v="جميع محافظات جمهورية مصر العربية"/>
    <s v="محافظات متعددة"/>
    <m/>
    <s v="بيان سياسي"/>
    <s v="القوات المسلحة تنتشر بالمحافظات لمعاونة الأجهزة الأمنية في تأمين المواطنين"/>
    <m/>
    <x v="0"/>
    <x v="0"/>
    <s v="جميع القطاعات المتصلة بجمهورية مصر العربية"/>
  </r>
  <r>
    <x v="7"/>
    <s v="سلطات دينية"/>
    <s v="جهات مختصة بالشئون الدينية"/>
    <x v="53"/>
    <s v="بيت العائلة المصرية"/>
    <d v="2015-02-16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طائفي"/>
    <s v="بيان بيت_العائلة_المصريَّة عن خطف وقتل داعش ل21 مصري قبطي في ليبيا"/>
    <s v="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
    <x v="2"/>
    <x v="0"/>
    <s v="الأقباط"/>
  </r>
  <r>
    <x v="1"/>
    <s v="سلطات تنفيذية"/>
    <s v="جهات مختصة بالشئون الأمنية"/>
    <x v="11"/>
    <s v="المركز الإعلامي الأمني"/>
    <d v="2015-02-17T00:00:00"/>
    <s v="عام 2015"/>
    <s v="النصف الأول من عام 2015"/>
    <s v="الربع الأول من عام 2015"/>
    <s v="عهد السيسي"/>
    <s v="جميع محافظات جمهورية مصر العربية"/>
    <s v="محافظات متعددة"/>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بيان سياسي"/>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5-02-24T00:00:00"/>
    <s v="عام 2015"/>
    <s v="النصف الأول من عام 2015"/>
    <s v="الربع الأول من عام 2015"/>
    <s v="عهد السيسي"/>
    <s v="جميع محافظات جمهورية مصر العربية"/>
    <s v="محافظات متعددة"/>
    <s v="سؤال لاحدى وكالات الانباء حول التقرير الاخير الصادر عن منظمة العفو الدولية بشان الضربة الجوية المصرية ضد مواقع تنظيم داعش الارهابى"/>
    <s v="بيان سياسي"/>
    <s v="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
    <s v="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
    <x v="5"/>
    <x v="1"/>
    <s v="منظمة العفو الدول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s v="بيان صادر عن وزارة الداخلية عن ضبط عدد 4 خلايا تضم 24 إرهابياً إخوانياً"/>
    <s v="بيان سياسي"/>
    <s v="بيان صادر عن وزارة الداخلية عن ضبط عدد 4 خلايا تضم 24 إرهابياً إخوانياً"/>
    <s v="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m/>
    <s v="بيان سياسي"/>
    <s v="وجهت وزارةُ الداخلية ضرباتٍ أمنية موجعة ومتلاحقة للإرهاب وعناصره"/>
    <s v="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3-03T00:00:00"/>
    <s v="عام 2015"/>
    <s v="النصف الأول من عام 2015"/>
    <s v="الربع الأول من عام 2015"/>
    <s v="عهد السيسي"/>
    <s v="جميع محافظات جمهورية مصر العربية"/>
    <s v="محافظات متعددة"/>
    <s v="البيان الصادر عن مبعوث سكرتير عام الأمم المتحدة للشرق الأوسط روبرت سري"/>
    <s v="بيان إقليمي"/>
    <s v="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s v="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
    <x v="5"/>
    <x v="1"/>
    <s v="المهتمين بالشأن المصري من مختلف دول العالم"/>
  </r>
  <r>
    <x v="2"/>
    <s v="سلطات تنفيذية"/>
    <s v="جهات مختصة بالشئون الحكومية"/>
    <x v="35"/>
    <s v="المتحدث الرسمي باسم رئاسة الجمهورية"/>
    <d v="2015-03-04T00:00:00"/>
    <s v="عام 2015"/>
    <s v="النصف الأول من عام 2015"/>
    <s v="الربع الأول من عام 2015"/>
    <s v="عهد السيسي"/>
    <s v="جميع محافظات جمهورية مصر العربية"/>
    <s v="محافظات متعددة"/>
    <m/>
    <s v="بيان سياسي"/>
    <s v="رد رئاسة الجمهورية على أبو الغار"/>
    <s v="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
    <x v="1"/>
    <x v="0"/>
    <s v="المشككين في انتخابات مجلس الشعب"/>
  </r>
  <r>
    <x v="6"/>
    <s v="سلطات تنفيذية"/>
    <s v="جهات مختصة بالشئون الخارجية"/>
    <x v="7"/>
    <s v="المتحدث الرسمي لوزارة الخارجية المصرية"/>
    <d v="2015-03-04T00:00:00"/>
    <s v="عام 2015"/>
    <s v="النصف الأول من عام 2015"/>
    <s v="الربع الأول من عام 2015"/>
    <s v="عهد السيسي"/>
    <s v="جميع محافظات جمهورية مصر العربية"/>
    <s v="محافظات متعددة"/>
    <s v="التزام الحكومة المصرية بإقامة دولة القانون واحترام الحريات الأساسية"/>
    <s v="بيان سياسي"/>
    <s v="التزام الحكومة المصرية بإقامة دولة القانون واحترام الحريات الأساسية"/>
    <s v="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
    <x v="5"/>
    <x v="1"/>
    <s v="المهتمين بالشأن المصري من مختلف دول العالم"/>
  </r>
  <r>
    <x v="0"/>
    <s v="سلطات تنفيذية"/>
    <s v="جهات مختصة بالشئون الصحية"/>
    <x v="0"/>
    <s v="المتحدث الرسمي لوزارة الصحة المصرية"/>
    <d v="2015-03-04T00:00:00"/>
    <s v="عام 2015"/>
    <s v="النصف الأول من عام 2015"/>
    <s v="الربع الأول من عام 2015"/>
    <s v="عهد السيسي"/>
    <s v="محافظة القاهرة - قسم شرطة مدينة نصر أول - قاعة المؤتمرات بمدينة نصر"/>
    <s v="المحافظات المركزية"/>
    <m/>
    <s v="بيان إجتماعي"/>
    <s v="وزارة الصحة: إصابة حالتين فى حريق قاعة المؤتمرات ولا توجد وفيات"/>
    <s v="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5-03-05T00:00:00"/>
    <s v="عام 2015"/>
    <s v="النصف الأول من عام 2015"/>
    <s v="الربع الأول من عام 2015"/>
    <s v="عهد السيسي"/>
    <s v="جميع محافظات جمهورية مصر العربية"/>
    <s v="محافظات متعددة"/>
    <s v="تعديل وزاري"/>
    <s v="بيان سياسي"/>
    <s v="الوزراء الجدد يحلفون اليمين أمام السيسي"/>
    <s v="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
    <x v="0"/>
    <x v="0"/>
    <s v="جميع القطاعات المتصلة بجمهورية مصر العربية"/>
  </r>
  <r>
    <x v="0"/>
    <s v="سلطات تنفيذية"/>
    <s v="جهات مختصة بالشئون الصحية"/>
    <x v="0"/>
    <s v="المتحدث الرسمي لوزارة الصحة المصرية"/>
    <d v="2015-03-07T00:00:00"/>
    <s v="عام 2015"/>
    <s v="النصف الأول من عام 2015"/>
    <s v="الربع الأول من عام 2015"/>
    <s v="عهد السيسي"/>
    <s v="محافظة الغربية - قسم شرطة المحلة الكبرى أول - شارع شكرى القوتلى بمدينة المحلة الكبرى بمحافظة الغربية"/>
    <s v="محافظات الدلتا"/>
    <s v="انفجار قنبلة بشارع شكرى القوتلى بمدينة المحلة الكبرى بمحافظة الغربية"/>
    <s v="بيان سياسي"/>
    <s v="الصحة : استشهاد رقيب شرطة و16 مصابا بانفجار قنبلة المحلة بالغربية"/>
    <s v="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
    <x v="0"/>
    <x v="0"/>
    <s v="جميع القطاعات المتصلة بجمهورية مصر العربية"/>
  </r>
  <r>
    <x v="3"/>
    <s v="سلطات تنفيذية"/>
    <s v="جهات مختصة بالشئون الأمنية"/>
    <x v="38"/>
    <s v="القيادة العامة للقوات المسلحة"/>
    <d v="2015-03-09T00:00:00"/>
    <s v="عام 2015"/>
    <s v="النصف الأول من عام 2015"/>
    <s v="الربع الأول من عام 2015"/>
    <s v="عهد السيسي"/>
    <s v="شبه جزيرة سيناء - محافظة شمال سيناء"/>
    <s v="سيناء"/>
    <m/>
    <s v="بيان سياسي"/>
    <s v="إستمراراً للأعمال الإرهابية اليائسة والجبانة التى تقوم بها فئة ضالة خرجت عن الجماعة الوطنية وإنتهجت العنف والغدر وإستحلت دماء المصريين"/>
    <s v="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
    <x v="0"/>
    <x v="0"/>
    <s v="جميع القطاعات المتصلة بجمهورية مصر العربية"/>
  </r>
  <r>
    <x v="7"/>
    <s v="سلطات دينية"/>
    <s v="جهات مختصة بالشئون الدينية"/>
    <x v="9"/>
    <s v="المركز الإعلامي للأزهر الشريف"/>
    <d v="2015-03-09T00:00:00"/>
    <s v="عام 2015"/>
    <s v="النصف الأول من عام 2015"/>
    <s v="الربع الأول من عام 2015"/>
    <s v="عهد السيسي"/>
    <s v="جميع محافظات جمهورية مصر العربية"/>
    <s v="محافظات متعددة"/>
    <s v="وجود قيادات إخوانية بالأزهر"/>
    <s v="بيان إجتماعي"/>
    <s v="وجود قيادات إخوانية بالأزهر"/>
    <s v="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شبه جزيرة سيناء - محافظة شمال سيناء - قسم شرطة العريش أول - مدينة العريش - منطقة المساعيد"/>
    <s v="سيناء"/>
    <s v="محاولة إقتحام مبنى إدارة قوات الأمن بمنطقة المساعيد بالعريش بشمال سيناء"/>
    <s v="بيان سياسي"/>
    <s v="محاولة إقتحام مبنى إدارة قوات الأمن بمنطقة المساعيد بالعريش بشمال سيناء"/>
    <s v="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جميع محافظات جمهورية مصر العربية"/>
    <s v="محافظات متعددة"/>
    <s v="واقعة إقتحام إحدى شركات المثلجات وإضرام النيران بعدد 16 سيارة تابعة للشركة"/>
    <s v="بيان سياسي"/>
    <s v="بيان بشأن واقعة إقتحام إحدى شركات المثلجات وإضرام النيران بعدد 16 سيارة تابعة للشركة"/>
    <s v="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
    <x v="0"/>
    <x v="0"/>
    <s v="جميع القطاعات المتصلة بجمهورية مصر العربية"/>
  </r>
  <r>
    <x v="4"/>
    <s v="سلطات دينية"/>
    <s v="جهات مختصة بالشئون الدينية"/>
    <x v="12"/>
    <s v="الكنيسة القبطية المصرية الأرثوذكسية"/>
    <d v="2015-03-11T00:00:00"/>
    <s v="عام 2015"/>
    <s v="النصف الأول من عام 2015"/>
    <s v="الربع الأول من عام 2015"/>
    <s v="عهد السيسي"/>
    <s v="محافظة الفيوم - وادي الريان"/>
    <s v="محافظات الصعيد"/>
    <m/>
    <s v="بيان طائفي"/>
    <s v="الكنيسة الأرثوذوكسية عن وادى الريان: الأرض غير قانونية ولا نعترف بالدير"/>
    <s v="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
    <x v="0"/>
    <x v="0"/>
    <s v="جميع القطاعات المتصلة بجمهورية مصر العربية"/>
  </r>
  <r>
    <x v="4"/>
    <s v="سلطات دينية"/>
    <s v="جهات مختصة بالشئون الدينية"/>
    <x v="54"/>
    <s v="رهبان دير الأنبا مكاريوس بوادى الريان"/>
    <d v="2015-03-12T00:00:00"/>
    <s v="عام 2015"/>
    <s v="النصف الأول من عام 2015"/>
    <s v="الربع الأول من عام 2015"/>
    <s v="عهد السيسي"/>
    <s v="محافظة الفيوم - وادي الريان"/>
    <s v="محافظات الصعيد"/>
    <m/>
    <s v="بيان طائفي"/>
    <s v="بيان لرهبان وادى الريان يرفض قرار البابا تواضروس بعدم اعتراف الكنيسة بديرهم"/>
    <s v="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
    <x v="0"/>
    <x v="0"/>
    <s v="جميع القطاعات المتصلة بجمهورية مصر العربية"/>
  </r>
  <r>
    <x v="1"/>
    <s v="سلطات تنفيذية"/>
    <s v="جهات مختصة بالشئون الأمنية"/>
    <x v="11"/>
    <s v="المركز الإعلامي الأمني"/>
    <d v="2015-03-1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
    <x v="0"/>
    <x v="0"/>
    <s v="جميع القطاعات المتصلة بجمهورية مصر العربية"/>
  </r>
  <r>
    <x v="7"/>
    <s v="سلطات دينية"/>
    <s v="جهات مختصة بالشئون الدينية"/>
    <x v="51"/>
    <s v="المجلس الأعلى للأزهر الشريف"/>
    <d v="2015-03-16T00:00:00"/>
    <s v="عام 2015"/>
    <s v="النصف الأول من عام 2015"/>
    <s v="الربع الأول من عام 2015"/>
    <s v="عهد السيسي"/>
    <s v="جميع محافظات جمهورية مصر العربية"/>
    <s v="محافظات متعددة"/>
    <s v="المؤتمر الإقتصادي"/>
    <s v="بيان إجتماعي"/>
    <s v="بيان المجلس الأعلى للأزهر بشأن المؤتمر الإقتصادي"/>
    <s v="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
    <x v="2"/>
    <x v="0"/>
    <s v="المسلمين"/>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m/>
    <s v="بيان إجتماعي"/>
    <s v="النائب العام: محمد الجندى لقى مصرعه فى حادث سيارة"/>
    <s v="بشأن قضية مقتل محمد الجندى إنه تبين من التحقيقات أن المجنى عليه لقى مصرعه فى حادث سيارة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s v="استشهاد شيماء الصباغ"/>
    <s v="بيان سياسي"/>
    <s v="النائب العام يحيل ضابطا إلى الجنايات بتهمة قتل شيماء الصباغ"/>
    <s v="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شبه جزيرة سيناء"/>
    <s v="سيناء"/>
    <s v="حادث قتل الضابط المختطف بسيناء"/>
    <s v="بيان سياسي"/>
    <s v="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
    <s v="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
    <x v="0"/>
    <x v="0"/>
    <s v="جميع القطاعات المتصلة بجمهورية مصر العربية"/>
  </r>
  <r>
    <x v="3"/>
    <s v="سلطات تنفيذية"/>
    <s v="جهات مختصة بالشئون الأمنية"/>
    <x v="36"/>
    <s v="المتحدث العسكرى الرسمى للقوات المسلحة"/>
    <d v="2015-03-17T00:00:00"/>
    <s v="عام 2015"/>
    <s v="النصف الأول من عام 2015"/>
    <s v="الربع الأول من عام 2015"/>
    <s v="عهد السيسي"/>
    <s v="جميع محافظات جمهورية مصر العربية"/>
    <s v="محافظات متعددة"/>
    <m/>
    <s v="بيان إجتماعي"/>
    <s v="بيان بشأن جهود القوات المسلحة في دعم ومعاونة أجهزة وزارة الداخلية لحماية الوطن وشبابه من أخطار المواد المخدرة"/>
    <m/>
    <x v="0"/>
    <x v="0"/>
    <s v="جميع القطاعات المتصلة بجمهورية مصر العربية"/>
  </r>
  <r>
    <x v="1"/>
    <s v="سلطات تنفيذية"/>
    <s v="جهات مختصة بالشئون الأمنية"/>
    <x v="11"/>
    <s v="المركز الإعلامي الأمني"/>
    <d v="2015-03-1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3-18T00:00:00"/>
    <s v="عام 2015"/>
    <s v="النصف الأول من عام 2015"/>
    <s v="الربع الأول من عام 2015"/>
    <s v="عهد السيسي"/>
    <s v="محافظة الفيوم - قسم شرطة الفيوم - مجمع الغرفة التجارية بشارع الاستاد أمام محطة المياه"/>
    <s v="محافظات الصعيد"/>
    <m/>
    <s v="بيان سياسي"/>
    <s v="الصحة: ٦ مصابين فى حادث انفجار بالفيوم"/>
    <s v="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
    <x v="0"/>
    <x v="0"/>
    <s v="جميع القطاعات المتصلة بجمهورية مصر العربية"/>
  </r>
  <r>
    <x v="1"/>
    <s v="سلطات تنفيذية"/>
    <s v="جهات مختصة بالشئون الأمنية"/>
    <x v="4"/>
    <s v="المتحدث الرسمي لوزارة الداخلية"/>
    <d v="2015-03-19T00:00:00"/>
    <s v="عام 2015"/>
    <s v="النصف الأول من عام 2015"/>
    <s v="الربع الأول من عام 2015"/>
    <s v="عهد السيسي"/>
    <s v="جميع محافظات جمهورية مصر العربية"/>
    <s v="محافظات متعددة"/>
    <s v="تفجيرات دار القضاء العالى"/>
    <s v="بيان سياسي"/>
    <s v="بيان بشأن ضبط منفذى تفجيرات دار القضاء العالى"/>
    <s v="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
    <x v="0"/>
    <x v="0"/>
    <s v="جميع القطاعات المتصلة بجمهورية مصر العربية"/>
  </r>
  <r>
    <x v="1"/>
    <s v="سلطات تنفيذية"/>
    <s v="جهات مختصة بالشئون الأمنية"/>
    <x v="11"/>
    <s v="المركز الإعلامي الأمني"/>
    <d v="2015-03-2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0"/>
    <s v="قطاع مصلحة السجون"/>
    <d v="2015-03-20T00:00:00"/>
    <s v="عام 2015"/>
    <s v="النصف الأول من عام 2015"/>
    <s v="الربع الأول من عام 2015"/>
    <s v="عهد السيسي"/>
    <s v="جميع محافظات جمهورية مصر العربية"/>
    <s v="محافظات متعددة"/>
    <s v="جهود قطاع مصلحة السجون خلال يوم 15 مارس الجارى تسفر عن ضبط العديد من المخالفات"/>
    <s v="بيان سياسي"/>
    <s v="جهود قطاع مصلحة السجون خلال يوم 15 مارس الجارى تسفر عن ضبط العديد من المخالفات"/>
    <s v="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3-2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
    <x v="0"/>
    <x v="0"/>
    <s v="جميع القطاعات المتصلة بجمهورية مصر العربية"/>
  </r>
  <r>
    <x v="3"/>
    <s v="سلطات تنفيذية"/>
    <s v="جهات مختصة بالشئون الأمنية"/>
    <x v="38"/>
    <s v="القيادة العامة للقوات المسلحة"/>
    <d v="2015-03-22T00:00:00"/>
    <s v="عام 2015"/>
    <s v="النصف الأول من عام 2015"/>
    <s v="الربع الأول من عام 2015"/>
    <s v="عهد السيسي"/>
    <s v="جميع محافظات جمهورية مصر العربية"/>
    <s v="محافظات متعددة"/>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3-22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
    <x v="0"/>
    <x v="0"/>
    <s v="جميع القطاعات المتصلة بجمهورية مصر العربية"/>
  </r>
  <r>
    <x v="1"/>
    <s v="سلطات تنفيذية"/>
    <s v="جهات مختصة بالشئون الأمنية"/>
    <x v="4"/>
    <s v="المتحدث الرسمي لوزارة الداخلية"/>
    <d v="2015-03-23T00:00:00"/>
    <s v="عام 2015"/>
    <s v="النصف الأول من عام 2015"/>
    <s v="الربع الأول من عام 2015"/>
    <s v="عهد السيسي"/>
    <s v="محافظة المنيا - قسم شرطة بندر المنيا"/>
    <s v="محافظات الصعيد"/>
    <m/>
    <s v="بيان سياسي"/>
    <s v="ضبط ثلاثة من عناصر إحدى خلايا العمليات النوعية الإخوانية أرشدا عن مخزن خاص بالخلية بمزرعة أحد قيادتها بقرية الناصرية"/>
    <s v="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s v="بيان وزارة الداخلية:ضبط 11 خلية إرهابية ضمت 43 قيادة إخوانية"/>
    <s v="بيان سياسي"/>
    <s v="بيان وزارة الداخلية:ضبط 11 خلية إرهابية ضمت 43 قيادة إخوانية"/>
    <s v="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27"/>
    <s v="مديرية أمن الغربية"/>
    <d v="2015-03-23T00:00:00"/>
    <s v="عام 2015"/>
    <s v="النصف الأول من عام 2015"/>
    <s v="الربع الأول من عام 2015"/>
    <s v="عهد السيسي"/>
    <s v="محافظة الغربية"/>
    <s v="محافظات الدلتا"/>
    <s v="رصد سبعة خلايا إرهابية"/>
    <s v="بيان سياسي"/>
    <s v="رصد سبعة خلايا إرهابية"/>
    <s v="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
    <x v="0"/>
    <x v="0"/>
    <s v="جميع القطاعات المتصلة بجمهورية مصر العربية"/>
  </r>
  <r>
    <x v="1"/>
    <s v="سلطات تنفيذية"/>
    <s v="جهات مختصة بالشئون الأمنية"/>
    <x v="11"/>
    <s v="المركز الإعلامي الأمني"/>
    <d v="2015-03-24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
    <x v="0"/>
    <x v="0"/>
    <s v="جميع القطاعات المتصلة بجمهورية مصر العربية"/>
  </r>
  <r>
    <x v="1"/>
    <s v="سلطات تنفيذية"/>
    <s v="جهات مختصة بالشئون الأمنية"/>
    <x v="11"/>
    <s v="المركز الإعلامي الأمني"/>
    <d v="2015-03-2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3-26T00:00:00"/>
    <s v="عام 2015"/>
    <s v="النصف الأول من عام 2015"/>
    <s v="الربع الأول من عام 2015"/>
    <s v="عهد السيسي"/>
    <s v="جميع محافظات جمهورية مصر العربية"/>
    <s v="محافظات متعددة"/>
    <s v="عاصفة الحزم"/>
    <s v="بيان إقليمي"/>
    <s v="بيان رئاسة الجمهورية بشأن مشاركة عناصر من القوات المسلحة المصرية فى العمليات العسكرية لإستعادة الإستقرار والشرعية فى اليمن"/>
    <s v="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
    <x v="0"/>
    <x v="0"/>
    <s v="جميع القطاعات المتصلة بجمهورية مصر العربية"/>
  </r>
  <r>
    <x v="1"/>
    <s v="سلطات تنفيذية"/>
    <s v="جهات مختصة بالشئون الأمنية"/>
    <x v="4"/>
    <s v="المتحدث الرسمي لوزارة الداخلية"/>
    <d v="2015-03-26T00:00:00"/>
    <s v="عام 2015"/>
    <s v="النصف الأول من عام 2015"/>
    <s v="الربع الأول من عام 2015"/>
    <s v="عهد السيسي"/>
    <s v="محافظة الدقهلية - مركز شرطة ميت غمر"/>
    <s v="محافظات الدلتا"/>
    <s v="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s v="بيان سياسي"/>
    <s v="ما نسب من تصرفات لقوة الدورية الأمنية بمركز ميت غمر يتم التحقيق بشأنها حالياً بمعرفة الأجهزة الرقابية بالوزارة"/>
    <s v="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
    <x v="0"/>
    <x v="0"/>
    <s v="جميع القطاعات المتصلة بجمهورية مصر العربية"/>
  </r>
  <r>
    <x v="1"/>
    <s v="سلطات تنفيذية"/>
    <s v="جهات مختصة بالشئون الأمنية"/>
    <x v="11"/>
    <s v="المركز الإعلامي الأمني"/>
    <d v="2015-03-2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
    <x v="0"/>
    <x v="0"/>
    <s v="جميع القطاعات المتصلة بجمهورية مصر العربية"/>
  </r>
  <r>
    <x v="1"/>
    <s v="سلطات تنفيذية"/>
    <s v="جهات مختصة بالشئون الأمنية"/>
    <x v="11"/>
    <s v="المركز الإعلامي الأمني"/>
    <d v="2015-03-2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2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
    <x v="0"/>
    <x v="0"/>
    <s v="جميع القطاعات المتصلة بجمهورية مصر العربية"/>
  </r>
  <r>
    <x v="7"/>
    <s v="سلطات دينية"/>
    <s v="جهات مختصة بالشئون الدينية"/>
    <x v="9"/>
    <s v="المركز الإعلامي للأزهر الشريف"/>
    <d v="2015-03-28T00:00:00"/>
    <s v="عام 2015"/>
    <s v="النصف الأول من عام 2015"/>
    <s v="الربع الأول من عام 2015"/>
    <s v="عهد السيسي"/>
    <s v="جميع محافظات جمهورية مصر العربية"/>
    <s v="محافظات متعددة"/>
    <s v="المؤتمر الإقتصادي"/>
    <s v="بيان سياسي"/>
    <s v="بيان شيخ الأزهر بشأن المؤتمر الإقتصادي"/>
    <s v="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
    <x v="2"/>
    <x v="0"/>
    <s v="المسلمين"/>
  </r>
  <r>
    <x v="1"/>
    <s v="سلطات تنفيذية"/>
    <s v="جهات مختصة بالشئون الأمنية"/>
    <x v="11"/>
    <s v="المركز الإعلامي الأمني"/>
    <d v="2015-03-29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3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
    <x v="0"/>
    <x v="0"/>
    <s v="جميع القطاعات المتصلة بجمهورية مصر العربية"/>
  </r>
  <r>
    <x v="4"/>
    <s v="سلطات دينية"/>
    <s v="جهات مختصة بالشئون الدينية"/>
    <x v="19"/>
    <s v="الكنيسة الإنجيلية بمصر"/>
    <d v="2015-03-30T00:00:00"/>
    <s v="عام 2015"/>
    <s v="النصف الأول من عام 2015"/>
    <s v="الربع الأول من عام 2015"/>
    <s v="عهد السيسي"/>
    <s v="جميع محافظات جمهورية مصر العربية"/>
    <s v="محافظات متعددة"/>
    <m/>
    <s v="بيان طائفي"/>
    <s v="بيان للكنيسة الإنجيلية يستنكر حديث نبيل العربى عن وجود أكثر من كتاب مقدس"/>
    <s v="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
    <x v="0"/>
    <x v="0"/>
    <s v="جميع القطاعات المتصلة بجمهورية مصر العربية"/>
  </r>
  <r>
    <x v="1"/>
    <s v="سلطات تنفيذية"/>
    <s v="جهات مختصة بالشئون الأمنية"/>
    <x v="11"/>
    <s v="المركز الإعلامي الأمني"/>
    <d v="2015-03-3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مارس الجارى"/>
    <s v="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51"/>
    <s v="قطاع المعاهد الأزهرية"/>
    <d v="2015-03-31T00:00:00"/>
    <s v="عام 2015"/>
    <s v="النصف الأول من عام 2015"/>
    <s v="الربع الأول من عام 2015"/>
    <s v="عهد السيسي"/>
    <s v="جميع محافظات جمهورية مصر العربية"/>
    <s v="محافظات متعددة"/>
    <m/>
    <s v="بيان سياسي"/>
    <s v="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s v="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
    <x v="2"/>
    <x v="0"/>
    <s v="المسلمين"/>
  </r>
  <r>
    <x v="3"/>
    <s v="سلطات تنفيذية"/>
    <s v="جهات مختصة بالشئون الأمنية"/>
    <x v="38"/>
    <s v="القيادة العامة للقوات المسلحة"/>
    <d v="2015-04-02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بيان بشأن وقوع إشتباكات بين مجموعات من العناصر الإرهابية وبعض الكمائن الأمنية بمدينتى العريش والشيخ زويد"/>
    <s v="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5-04-0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أبريل الجارى"/>
    <s v="بيان سياسي"/>
    <s v="نتائج جهود الأجهزة الأمنية على مستوى الجمهورية فى ضبط العناصر الإرهابية عن يوم 2 أبريل الجارى"/>
    <s v="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s v="سيناء"/>
    <s v="الحادث الإرهابي الغادر الذي وقع يوم 2/4/2015"/>
    <s v="بيان سياسي"/>
    <s v="بيان بشأن اجتماع الرئيس بالقيادة العامة للقوات المسلحة بشأن الحادث الإرهابي الغادر الذي وقع يوم 2/4/2015"/>
    <m/>
    <x v="0"/>
    <x v="0"/>
    <s v="جميع القطاعات المتصلة بجمهورية مصر العربية"/>
  </r>
  <r>
    <x v="1"/>
    <s v="سلطات تنفيذية"/>
    <s v="جهات مختصة بالشئون الأمنية"/>
    <x v="4"/>
    <s v="المتحدث الرسمي لوزارة الداخلية"/>
    <d v="2015-04-04T00:00:00"/>
    <s v="عام 2015"/>
    <s v="النصف الأول من عام 2015"/>
    <s v="الربع الثاني من عام 2015"/>
    <s v="عهد السيسي"/>
    <s v="جميع محافظات جمهورية مصر العربية"/>
    <s v="محافظات متعددة"/>
    <s v="الضربات الأمنية الحاسمة لتنظيم الإخوان الإرهابى"/>
    <s v="بيان سياسي"/>
    <s v="الضربات الأمنية الحاسمة لتنظيم الإخوان الإرهابى"/>
    <s v="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
    <x v="0"/>
    <x v="0"/>
    <s v="جميع القطاعات المتصلة بجمهورية مصر العربية"/>
  </r>
  <r>
    <x v="1"/>
    <s v="سلطات تنفيذية"/>
    <s v="جهات مختصة بالشئون الأمنية"/>
    <x v="4"/>
    <s v="المتحدث الرسمي لوزارة الداخلية"/>
    <d v="2015-04-05T00:00:00"/>
    <s v="عام 2015"/>
    <s v="النصف الأول من عام 2015"/>
    <s v="الربع الثاني من عام 2015"/>
    <s v="عهد السيسي"/>
    <s v="جميع محافظات جمهورية مصر العربية"/>
    <s v="محافظات متعددة"/>
    <s v="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سياسي"/>
    <s v="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
    <x v="0"/>
    <x v="0"/>
    <s v="جميع القطاعات المتصلة بجمهورية مصر العربية"/>
  </r>
  <r>
    <x v="1"/>
    <s v="سلطات تنفيذية"/>
    <s v="جهات مختصة بالشئون الأمنية"/>
    <x v="11"/>
    <s v="المركز الإعلامي الأمني"/>
    <d v="2015-04-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
    <x v="0"/>
    <x v="0"/>
    <s v="جميع القطاعات المتصلة بجمهورية مصر العربية"/>
  </r>
  <r>
    <x v="1"/>
    <s v="سلطات تنفيذية"/>
    <s v="جهات مختصة بالشئون الأمنية"/>
    <x v="11"/>
    <s v="المركز الإعلامي الأمني"/>
    <d v="2015-04-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4-09T00:00:00"/>
    <s v="عام 2015"/>
    <s v="النصف الأول من عام 2015"/>
    <s v="الربع الثاني من عام 2015"/>
    <s v="عهد السيسي"/>
    <s v="جميع محافظات جمهورية مصر العربية"/>
    <s v="محافظات متعددة"/>
    <m/>
    <s v="بيان سياسي"/>
    <s v="بيان سياسي من المركز الإعلامي للأزهر الشريف بتاريخ ٢٠١٥/٠٤/٠٩"/>
    <s v="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
    <x v="2"/>
    <x v="0"/>
    <s v="المسلمين"/>
  </r>
  <r>
    <x v="1"/>
    <s v="سلطات تنفيذية"/>
    <s v="جهات مختصة بالشئون الأمنية"/>
    <x v="11"/>
    <s v="المركز الإعلامي الأمني"/>
    <d v="2015-04-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s v="سيناء"/>
    <m/>
    <s v="بيان سياسي"/>
    <s v="فى إطار تنفيذ خطة القوات المسلحة الشاملة فى القضاء على الإرهاب فى شبه جزيرة سيناء وعلى كافة الإتجاهات الإستراتيجية"/>
    <s v="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4-12T00:00:00"/>
    <s v="عام 2015"/>
    <s v="النصف الأول من عام 2015"/>
    <s v="الربع الثاني من عام 2015"/>
    <s v="عهد السيسي"/>
    <s v="جميع محافظات جمهورية مصر العربية"/>
    <s v="محافظات متعددة"/>
    <m/>
    <s v="بيان سياسي"/>
    <s v="وزارة الصحة: استشهاد 6 مجندين وإصابة اثنين فى انفجار مدرعة بشمال سيناء"/>
    <s v="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5-04-13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
    <x v="1"/>
    <x v="0"/>
    <s v="الرأي العام"/>
  </r>
  <r>
    <x v="3"/>
    <s v="سلطات تنفيذية"/>
    <s v="جهات مختصة بالشئون الأمنية"/>
    <x v="36"/>
    <s v="المتحدث العسكرى الرسمى للقوات المسلحة"/>
    <d v="2015-04-14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إستغلال بعض الجهات المعادية لحروب الجيل الرابع حرب المعلومات بغرض التأثير على الأمن القومى المصرى"/>
    <s v="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
    <x v="1"/>
    <x v="0"/>
    <s v="الرأي العام"/>
  </r>
  <r>
    <x v="1"/>
    <s v="سلطات تنفيذية"/>
    <s v="جهات مختصة بالشئون الأمنية"/>
    <x v="11"/>
    <s v="المركز الإعلامي الأمني"/>
    <d v="2015-04-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4-15T00:00:00"/>
    <s v="عام 2015"/>
    <s v="النصف الأول من عام 2015"/>
    <s v="الربع الثاني من عام 2015"/>
    <s v="عهد السيسي"/>
    <s v="محافظة كفر الشيخ - بوابة إستاد كفر الشيخ الرياضى"/>
    <s v="محافظات الدلتا"/>
    <s v="أحداث بوابة إستاد كفر الشيخ الرياضى"/>
    <s v="بيان سياسي"/>
    <s v="بيان بشأن أحداث بوابة إستاد كفر الشيخ الرياضى"/>
    <s v="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4-15T00:00:00"/>
    <s v="عام 2015"/>
    <s v="النصف الأول من عام 2015"/>
    <s v="الربع الثاني من عام 2015"/>
    <s v="عهد السيسي"/>
    <s v="جميع محافظات جمهورية مصر العربية"/>
    <s v="محافظات متعددة"/>
    <s v="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سياسي"/>
    <s v="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
    <x v="0"/>
    <x v="0"/>
    <s v="جميع القطاعات المتصلة بجمهورية مصر العربية"/>
  </r>
  <r>
    <x v="0"/>
    <s v="سلطات تنفيذية"/>
    <s v="جهات مختصة بالشئون الصحية"/>
    <x v="0"/>
    <s v="المتحدث الرسمي لوزارة الصحة المصرية"/>
    <d v="2015-04-15T00:00:00"/>
    <s v="عام 2015"/>
    <s v="النصف الأول من عام 2015"/>
    <s v="الربع الثاني من عام 2015"/>
    <s v="عهد السيسي"/>
    <s v="محافظة كفر الشيخ - استاد كفر الشيخ الرياضي"/>
    <s v="محافظات الدلتا"/>
    <s v="حادث تفجير قنبلة بمحيط كفر الشيخ"/>
    <s v="بيان سياسي"/>
    <s v="الصحة: استشهاد طالبين وإصابة 3 فى انفجار قنبلة بمحيط استاد بكفر الشيخ"/>
    <s v="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
    <x v="0"/>
    <x v="0"/>
    <s v="جميع القطاعات المتصلة بجمهورية مصر العربية"/>
  </r>
  <r>
    <x v="3"/>
    <s v="سلطات تنفيذية"/>
    <s v="جهات مختصة بالشئون الأمنية"/>
    <x v="38"/>
    <s v="القيادة العامة للقوات المسلحة"/>
    <d v="2015-04-16T00:00:00"/>
    <s v="عام 2015"/>
    <s v="النصف الأول من عام 2015"/>
    <s v="الربع الثاني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
    <x v="0"/>
    <x v="0"/>
    <s v="جميع القطاعات المتصلة بجمهورية مصر العربية"/>
  </r>
  <r>
    <x v="1"/>
    <s v="سلطات تنفيذية"/>
    <s v="جهات مختصة بالشئون الأمنية"/>
    <x v="11"/>
    <s v="المركز الإعلامي الأمني"/>
    <d v="2015-04-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
    <x v="0"/>
    <x v="0"/>
    <s v="جميع القطاعات المتصلة بجمهورية مصر العربية"/>
  </r>
  <r>
    <x v="6"/>
    <s v="سلطات تنفيذية"/>
    <s v="جهات مختصة بالشئون الخارجية"/>
    <x v="7"/>
    <s v="المتحدث الرسمي لوزارة الخارجية المصرية"/>
    <d v="2015-04-18T00:00:00"/>
    <s v="عام 2015"/>
    <s v="النصف الأول من عام 2015"/>
    <s v="الربع الثاني من عام 2015"/>
    <s v="عهد السيسي"/>
    <s v="جميع محافظات جمهورية مصر العربية"/>
    <s v="محافظات متعددة"/>
    <s v="احتجاز بعض الصيادين المصريين في السودان"/>
    <s v="بيان إجتماعي"/>
    <s v="الخارجية المصرية تتابع أوضاع الصيادين المصريين المحتجزين في السودان"/>
    <s v="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
    <x v="0"/>
    <x v="0"/>
    <s v="أهالي الصياديين المصريين المحتجزين في السودان"/>
  </r>
  <r>
    <x v="3"/>
    <s v="سلطات تنفيذية"/>
    <s v="جهات مختصة بالشئون الأمنية"/>
    <x v="38"/>
    <s v="القيادة العامة للقوات المسلحة"/>
    <d v="2015-04-19T00:00:00"/>
    <s v="عام 2015"/>
    <s v="النصف الأول من عام 2015"/>
    <s v="الربع الثاني من عام 2015"/>
    <s v="عهد السيسي"/>
    <s v="جميع محافظات جمهورية مصر العربية"/>
    <s v="محافظات متعددة"/>
    <m/>
    <s v="بيان سياسي"/>
    <s v="إجمالي جهود القوات المسلحة في القضاء على الإرهاب عن الفترة من 9 حتى 19/4/2015"/>
    <m/>
    <x v="0"/>
    <x v="0"/>
    <s v="جميع القطاعات المتصلة بجمهورية مصر العربية"/>
  </r>
  <r>
    <x v="1"/>
    <s v="سلطات تنفيذية"/>
    <s v="جهات مختصة بالشئون الأمنية"/>
    <x v="4"/>
    <s v="المتحدث الرسمي لوزارة الداخلية"/>
    <d v="2015-04-19T00:00:00"/>
    <s v="عام 2015"/>
    <s v="النصف الأول من عام 2015"/>
    <s v="الربع الثاني من عام 2015"/>
    <s v="عهد السيسي"/>
    <s v="جميع محافظات جمهورية مصر العربية"/>
    <s v="محافظات متعددة"/>
    <s v="ما نشرته صحيفة المصرى اليوم بتاريخ 19 إبريل الجارى تحت عنوان الشرطة شهداء وخطايا ثقوب فى البدلة الميرى "/>
    <s v="بيان سياسي"/>
    <s v="بيان بشأن ما نشرته صحيفة المصرى اليوم بتاريخ 19 إبريل الجارى تحت عنوان الشرطة شهداء وخطايا ثقوب فى البدلة الميرى "/>
    <s v="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
    <x v="0"/>
    <x v="0"/>
    <s v="جميع القطاعات المتصلة بجمهورية مصر العربية"/>
  </r>
  <r>
    <x v="1"/>
    <s v="سلطات تنفيذية"/>
    <s v="جهات مختصة بالشئون الأمنية"/>
    <x v="11"/>
    <s v="المركز الإعلامي الأمني"/>
    <d v="2015-04-1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جميع محافظات جمهورية مصر العربية"/>
    <s v="محافظات متعددة"/>
    <m/>
    <s v="بيان سياسي"/>
    <s v="بيان بشأن حرص القوات المسلحة على توضيح كافة الحقائق ودحض الشائعات"/>
    <m/>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شبه جزيرة سيناء - شمال سيناء - الإتجاه الشمالي الشرقي"/>
    <s v="سيناء"/>
    <m/>
    <s v="بيان سياسي"/>
    <s v="تفجير عبوة ناسفة في أحد مركبات قوة المداهمة"/>
    <m/>
    <x v="0"/>
    <x v="0"/>
    <s v="جميع القطاعات المتصلة بجمهورية مصر العربية"/>
  </r>
  <r>
    <x v="1"/>
    <s v="سلطات تنفيذية"/>
    <s v="جهات مختصة بالشئون الأمنية"/>
    <x v="55"/>
    <s v="الإدارة العامة للمعلومات والتوثيق"/>
    <d v="2015-04-20T00:00:00"/>
    <s v="عام 2015"/>
    <s v="النصف الأول من عام 2015"/>
    <s v="الربع الثاني من عام 2015"/>
    <s v="عهد السيسي"/>
    <s v="جميع محافظات جمهورية مصر العربية"/>
    <s v="محافظات متعددة"/>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بيان سياسي"/>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
    <x v="0"/>
    <x v="0"/>
    <s v="جميع القطاعات المتصلة بجمهورية مصر العربية"/>
  </r>
  <r>
    <x v="1"/>
    <s v="سلطات تنفيذية"/>
    <s v="جهات مختصة بالشئون الأمنية"/>
    <x v="11"/>
    <s v="المركز الإعلامي الأمني"/>
    <d v="2015-04-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
    <x v="0"/>
    <x v="0"/>
    <s v="جميع القطاعات المتصلة بجمهورية مصر العربية"/>
  </r>
  <r>
    <x v="2"/>
    <s v="سلطات تنفيذية"/>
    <s v="جهات مختصة بالشئون الحكومية"/>
    <x v="37"/>
    <s v="الهيئة العامة للاستعلامات"/>
    <d v="2015-04-22T00:00:00"/>
    <s v="عام 2015"/>
    <s v="النصف الأول من عام 2015"/>
    <s v="الربع الثاني من عام 2015"/>
    <s v="عهد السيسي"/>
    <s v="جميع محافظات جمهورية مصر العربية"/>
    <s v="محافظات متعددة"/>
    <s v="أحداث الإتحادية"/>
    <s v="بيان سياسي"/>
    <s v="مصر تستنكر التدخل في أحكام القضاء المصري"/>
    <s v="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
    <x v="0"/>
    <x v="0"/>
    <s v="جميع القطاعات المتصلة بجمهورية مصر العربية"/>
  </r>
  <r>
    <x v="1"/>
    <s v="سلطات تنفيذية"/>
    <s v="جهات مختصة بالشئون الأمنية"/>
    <x v="11"/>
    <s v="المركز الإعلامي الأمني"/>
    <d v="2015-04-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4-26T00:00:00"/>
    <s v="عام 2015"/>
    <s v="النصف الأول من عام 2015"/>
    <s v="الربع الثاني من عام 2015"/>
    <s v="عهد السيسي"/>
    <s v="جميع محافظات جمهورية مصر العربية"/>
    <s v="محافظات متعددة"/>
    <m/>
    <s v="بيان سياسي"/>
    <s v=" الداخلية توافق على خروج الطهطاوي لزيارة والدته"/>
    <s v="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
    <x v="0"/>
    <x v="0"/>
    <s v="جميع القطاعات المتصلة بجمهورية مصر العربية"/>
  </r>
  <r>
    <x v="1"/>
    <s v="سلطات تنفيذية"/>
    <s v="جهات مختصة بالشئون الأمنية"/>
    <x v="11"/>
    <s v="المركز الإعلامي الأمني"/>
    <d v="2015-04-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
    <x v="0"/>
    <x v="0"/>
    <s v="جميع القطاعات المتصلة بجمهورية مصر العربية"/>
  </r>
  <r>
    <x v="1"/>
    <s v="سلطات تنفيذية"/>
    <s v="جهات مختصة بالشئون الأمنية"/>
    <x v="11"/>
    <s v="المركز الإعلامي الأمني"/>
    <d v="2015-04-2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إبريل الجارى"/>
    <s v="بيان سياسي"/>
    <s v="نتائج جهود الأجهزة الأمنية على مستوى الجمهورية فى ضبط العناصر الإرهابية عن يوم 30 إبريل الجارى"/>
    <s v="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مايو الجارى"/>
    <s v="بيان سياسي"/>
    <s v="نتائج جهود الأجهزة الأمنية على مستوى الجمهورية فى ضبط العناصر الإرهابية عن يوم 1 مايو الجارى"/>
    <s v="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05T00:00:00"/>
    <s v="عام 2015"/>
    <s v="النصف الأول من عام 2015"/>
    <s v="الربع الثاني من عام 2015"/>
    <s v="عهد السيسي"/>
    <s v="شبه جزيرة سيناء - محافظة شمال سيناء - قسم الشيخ زويد - مدينة الشيخ زويد"/>
    <s v="سيناء"/>
    <s v="الهجوم على إحدى كمائن عناصر التأمين بالشيخ زويد"/>
    <s v="بيان سياسي"/>
    <s v="بيان بشأن الهجوم على إحدى كمائن عناصر التأمين بالشيخ زويد"/>
    <m/>
    <x v="0"/>
    <x v="0"/>
    <s v="جميع القطاعات المتصلة بجمهورية مصر العربية"/>
  </r>
  <r>
    <x v="1"/>
    <s v="سلطات تنفيذية"/>
    <s v="جهات مختصة بالشئون الأمنية"/>
    <x v="11"/>
    <s v="المركز الإعلامي الأمني"/>
    <d v="2015-05-0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مايو الجارى"/>
    <s v="بيان سياسي"/>
    <s v="نتائج جهود الأجهزة الأمنية على مستوى الجمهورية فى ضبط العناصر الإرهابية عن يوم 9 مايو الجارى"/>
    <s v="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s v="محافظات الصعيد"/>
    <m/>
    <s v="بيان سياسي"/>
    <s v="القضاء على إرهابيين يصنعون المتفجرات بشقتهم"/>
    <s v="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 مركز شرطة الواسطى - قرية الميدوم"/>
    <s v="محافظات الصعيد"/>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
    <x v="0"/>
    <x v="0"/>
    <s v="جميع القطاعات المتصلة بجمهورية مصر العربية"/>
  </r>
  <r>
    <x v="1"/>
    <s v="سلطات تنفيذية"/>
    <s v="جهات مختصة بالشئون الأمنية"/>
    <x v="11"/>
    <s v="المركز الإعلامي الأمني"/>
    <d v="2015-05-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3"/>
    <s v="قطاع الأمن الوطني"/>
    <d v="2015-05-12T00:00:00"/>
    <s v="عام 2015"/>
    <s v="النصف الأول من عام 2015"/>
    <s v="الربع الثاني من عام 2015"/>
    <s v="عهد السيسي"/>
    <s v="جميع محافظات جمهورية مصر العربية"/>
    <s v="محافظات متعددة"/>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بيان سياسي"/>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3"/>
    <s v="سلطات تنفيذية"/>
    <s v="جهات مختصة بالشئون الأمنية"/>
    <x v="38"/>
    <s v="القيادة العامة للقوات المسلحة"/>
    <d v="2015-05-13T00:00:00"/>
    <s v="عام 2015"/>
    <s v="النصف الأول من عام 2015"/>
    <s v="الربع الثاني من عام 2015"/>
    <s v="عهد السيسي"/>
    <s v="شبه جزيرة سيناء - محافظة شمال سيناء"/>
    <s v="سيناء"/>
    <m/>
    <s v="بيان سياسي"/>
    <s v="بيان بشأن قيام عناصر القوات المسلحة بمهام مكافحة الإرهاب في شمال سيناء"/>
    <m/>
    <x v="0"/>
    <x v="0"/>
    <s v="جميع القطاعات المتصلة بجمهورية مصر العربية"/>
  </r>
  <r>
    <x v="1"/>
    <s v="سلطات تنفيذية"/>
    <s v="جهات مختصة بالشئون الأمنية"/>
    <x v="11"/>
    <s v="المركز الإعلامي الأمني"/>
    <d v="2015-05-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5-15T00:00:00"/>
    <s v="عام 2015"/>
    <s v="النصف الأول من عام 2015"/>
    <s v="الربع الثاني من عام 2015"/>
    <s v="عهد السيسي"/>
    <s v="محافظة الجيزة - مركز شرطة أطفيح - أطفيح"/>
    <s v="المحافظات المركزية"/>
    <s v=" إنفجار داخل محطة كهرباء الكريمات بدائرة مركز شرطة أطفيح"/>
    <s v="بيان سياسي"/>
    <s v=" إنفجار داخل محطة كهرباء الكريمات بدائرة مركز شرطة أطفيح"/>
    <s v="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5-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5-16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الصحة: استشهاد 3 قضاة وسائق فى هجوم على سيارتهم بالعريش"/>
    <s v="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 الصحة : استشهاد 3 مواطنين بينهم 2 من السلك القضائى فى هجوم بالعريش"/>
    <s v="قال الدكتور حسام عبد الغفار المتحدث باسم وزارة الصحة إن 3 مواطنين استشهدوا بينهم 2 من السلك القضائى فى هجوم على سيارتهم بالعريش "/>
    <x v="0"/>
    <x v="0"/>
    <s v="جميع القطاعات المتصلة بجمهورية مصر العربية"/>
  </r>
  <r>
    <x v="2"/>
    <s v="سلطات تنفيذية"/>
    <s v="جهات مختصة بالشئون الحكومية"/>
    <x v="37"/>
    <s v="الهيئة العامة للاستعلامات"/>
    <d v="2015-05-17T00:00:00"/>
    <s v="عام 2015"/>
    <s v="النصف الأول من عام 2015"/>
    <s v="الربع الثاني من عام 2015"/>
    <s v="عهد السيسي"/>
    <s v="جميع محافظات جمهورية مصر العربية"/>
    <s v="محافظات متعددة"/>
    <s v="إحالة أوراق القضيتين المعروفتين إعلاميا بقضية التخابر و الهروب من سجن وادي النطرون "/>
    <s v="بيان سياسي"/>
    <s v="مصر تستهجن التعليق على أحكام القضاء"/>
    <s v="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
    <x v="0"/>
    <x v="0"/>
    <s v="جميع القطاعات المتصلة بجمهورية مصر العربية"/>
  </r>
  <r>
    <x v="1"/>
    <s v="سلطات تنفيذية"/>
    <s v="جهات مختصة بالشئون الأمنية"/>
    <x v="11"/>
    <s v="المركز الإعلامي الأمني"/>
    <d v="2015-05-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
    <x v="0"/>
    <x v="0"/>
    <s v="جميع القطاعات المتصلة بجمهورية مصر العربية"/>
  </r>
  <r>
    <x v="1"/>
    <s v="سلطات تنفيذية"/>
    <s v="جهات مختصة بالشئون الأمنية"/>
    <x v="11"/>
    <s v="المركز الإعلامي الأمني"/>
    <d v="2015-05-1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7 مايو الجارى"/>
    <s v="بيان سياسي"/>
    <s v="نتائج جهود الأجهزة الأمنية على مستوى الجمهورية فى ضبط العناصر الإرهابية عن يوم 17 مايو الجارى"/>
    <s v="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
    <x v="0"/>
    <x v="0"/>
    <s v="جميع القطاعات المتصلة بجمهورية مصر العربية"/>
  </r>
  <r>
    <x v="1"/>
    <s v="سلطات تنفيذية"/>
    <s v="جهات مختصة بالشئون الأمنية"/>
    <x v="27"/>
    <s v="قطاع الأمن العام"/>
    <d v="2015-05-20T00:00:00"/>
    <s v="عام 2015"/>
    <s v="النصف الأول من عام 2015"/>
    <s v="الربع الثاني من عام 2015"/>
    <s v="عهد السيسي"/>
    <s v="محافظة القاهرة - قسم شرطة التجمع الخامس ثان"/>
    <s v="المحافظات المركزية"/>
    <s v="حادث إغتيال العقيد/وائل طاحون – الضابط بمصلحة الأمن العام "/>
    <s v="بيان سياسي"/>
    <s v="حادث إغتيال العقيد/وائل طاحون – الضابط بمصلحة الأمن العام "/>
    <s v="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
    <x v="0"/>
    <x v="0"/>
    <s v="جميع القطاعات المتصلة بجمهورية مصر العربية"/>
  </r>
  <r>
    <x v="3"/>
    <s v="سلطات تنفيذية"/>
    <s v="جهات مختصة بالشئون الأمنية"/>
    <x v="38"/>
    <s v="القيادة العامة للقوات المسلحة"/>
    <d v="2015-05-21T00:00:00"/>
    <s v="عام 2015"/>
    <s v="النصف الأول من عام 2015"/>
    <s v="الربع الثاني من عام 2015"/>
    <s v="عهد السيسي"/>
    <s v="شبه جزيرة سيناء - محافظة شمال سيناء"/>
    <s v="سيناء"/>
    <m/>
    <s v="بيان سياسي"/>
    <s v="فى إطار ما تناولته بعض وسائل الإعلام عن مقتل عنصرين إرهابيين إثر إنفجار لغم أرضى ضمن حقل الألغام المحيط بأحد الأكمنة الأمنية فى شمال سيناء"/>
    <s v="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جميع محافظات جمهورية مصر العربية"/>
    <s v="محافظات متعددة"/>
    <s v="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بيان سياسي"/>
    <s v="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محافظة القاهرة - قسم شرطة المطرية - المطرية"/>
    <s v="المحافظات المركزية"/>
    <m/>
    <s v="بيان سياسي"/>
    <s v="القضاء على إرهابيين يصنعون المتفجرات بشقتهم"/>
    <s v="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
    <x v="0"/>
    <x v="0"/>
    <s v="جميع القطاعات المتصلة بجمهورية مصر العربية"/>
  </r>
  <r>
    <x v="1"/>
    <s v="سلطات تنفيذية"/>
    <s v="جهات مختصة بالشئون الأمنية"/>
    <x v="11"/>
    <s v="المركز الإعلامي الأمني"/>
    <d v="2015-05-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2 مايو الجارى"/>
    <s v="بيان سياسي"/>
    <s v="نتائج جهود الأجهزة الأمنية على مستوى الجمهورية فى ضبط العناصر الإرهابية عن يوم 22 مايو الجارى"/>
    <s v="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
    <x v="0"/>
    <x v="0"/>
    <s v="جميع القطاعات المتصلة بجمهورية مصر العربية"/>
  </r>
  <r>
    <x v="1"/>
    <s v="سلطات تنفيذية"/>
    <s v="جهات مختصة بالشئون الأمنية"/>
    <x v="13"/>
    <s v="قطاع الأمن الوطني"/>
    <d v="2015-05-25T00:00:00"/>
    <s v="عام 2015"/>
    <s v="النصف الأول من عام 2015"/>
    <s v="الربع الثاني من عام 2015"/>
    <s v="عهد السيسي"/>
    <s v="جميع محافظات جمهورية مصر العربية"/>
    <s v="محافظات متعددة"/>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بيان سياسي"/>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
    <x v="0"/>
    <x v="0"/>
    <s v="جميع القطاعات المتصلة بجمهورية مصر العربية"/>
  </r>
  <r>
    <x v="2"/>
    <s v="سلطات تنفيذية"/>
    <s v="جهات مختصة بالشئون الحكومية"/>
    <x v="35"/>
    <s v="المتحدث الرسمي باسم رئاسة الجمهورية"/>
    <d v="2015-05-26T00:00:00"/>
    <s v="عام 2015"/>
    <s v="النصف الأول من عام 2015"/>
    <s v="الربع الثاني من عام 2015"/>
    <s v="عهد السيسي"/>
    <s v="جميع محافظات جمهورية مصر العربية"/>
    <s v="محافظات متعددة"/>
    <m/>
    <s v="بيان إجتماعي"/>
    <s v="الرئاسة تعلن تخصيص بريد إلكترونى للرئيس للرد على استفسارات المواطنين"/>
    <s v="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
    <x v="0"/>
    <x v="0"/>
    <s v="جميع القطاعات المتصلة بجمهورية مصر العربية"/>
  </r>
  <r>
    <x v="1"/>
    <s v="سلطات تنفيذية"/>
    <s v="جهات مختصة بالشئون الأمنية"/>
    <x v="11"/>
    <s v="المركز الإعلامي الأمني"/>
    <d v="2015-05-26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5 مايو الجارى"/>
    <s v="بيان سياسي"/>
    <s v="نتائج جهود الأجهزة الأمنية على مستوى الجمهورية فى ضبط العناصر الإرهابية عن يوم 25 مايو الجارى"/>
    <s v="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28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5-2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7 مايو الجارى"/>
    <s v="بيان سياسي"/>
    <s v="نتائج جهود الأجهزة الأمنية على مستوى الجمهورية فى ضبط العناصر الإرهابية عن يوم 27 مايو الجارى"/>
    <s v="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3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9 مايو الجارى"/>
    <s v="بيان سياسي"/>
    <s v="نتائج جهود الأجهزة الأمنية على مستوى الجمهورية فى ضبط العناصر الإرهابية عن يوم 29 مايو الجارى"/>
    <s v="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ايو الماضى"/>
    <s v="بيان سياسي"/>
    <s v="نتائج جهود الأجهزة الأمنية على مستوى الجمهورية فى ضبط العناصر الإرهابية عن يوم 31 مايو الماضى"/>
    <s v="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يونيو الجارى"/>
    <s v="بيان سياسي"/>
    <s v="نتائج جهود الأجهزة الأمنية على مستوى الجمهورية فى ضبط العناصر الإرهابية عن يوم 1 يونيو الجارى"/>
    <s v="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يونيو الجارى"/>
    <s v="بيان سياسي"/>
    <s v="نتائج جهود الأجهزة الأمنية على مستوى الجمهورية فى ضبط العناصر الإرهابية عن يوم 2 يونيو الجارى"/>
    <s v="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4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 يونيو الجارى"/>
    <s v="بيان سياسي"/>
    <s v="نتائج جهود الأجهزة الأمنية على مستوى الجمهورية فى ضبط العناصر الإرهابية عن يوم 3 يونيو الجارى"/>
    <s v="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6-06T00:00:00"/>
    <s v="عام 2015"/>
    <s v="النصف الأول من عام 2015"/>
    <s v="الربع الثاني من عام 2015"/>
    <s v="عهد السيسي"/>
    <s v="محافظة السويس"/>
    <s v="مدن القناة"/>
    <m/>
    <s v="بيان سياسي"/>
    <s v="تكريم أسر شهداء مدينة السويس"/>
    <m/>
    <x v="0"/>
    <x v="0"/>
    <s v="جميع القطاعات المتصلة بجمهورية مصر العربية"/>
  </r>
  <r>
    <x v="1"/>
    <s v="سلطات تنفيذية"/>
    <s v="جهات مختصة بالشئون الأمنية"/>
    <x v="11"/>
    <s v="المركز الإعلامي الأمني"/>
    <d v="2015-06-0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7 يونيو الجارى"/>
    <s v="بيان سياسي"/>
    <s v="نتائج جهود الأجهزة الأمنية على مستوى الجمهورية فى ضبط العناصر الإرهابية عن يوم 7 يونيو الجارى"/>
    <s v="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9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8 يونيو الجارى"/>
    <s v="بيان سياسي"/>
    <s v="نتائج جهود الأجهزة الأمنية على مستوى الجمهورية فى ضبط العناصر الإرهابية عن يوم 8 يونيو الجارى"/>
    <s v="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ول عدد ثلاثة من العناصر الإرهابية إجتياز النطاق الأمنى لمعبد الكرنك بالأقصر مستخدمين الأسلحة النارية والمواد المتفجرة"/>
    <s v="بيان سياسي"/>
    <s v="حاول عدد ثلاثة من العناصر الإرهابية إجتياز النطاق الأمنى لمعبد الكرنك بالأقصر مستخدمين الأسلحة النارية والمواد المتفجرة"/>
    <s v="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يونيو الجارى"/>
    <s v="بيان سياسي"/>
    <s v="نتائج جهود الأجهزة الأمنية على مستوى الجمهورية فى ضبط العناصر الإرهابية عن يوم 9 يونيو الجارى"/>
    <s v="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2"/>
    <s v="سلطات تنفيذية"/>
    <s v="جهات مختصة بالشئون الحكومية"/>
    <x v="37"/>
    <s v="الهيئة العامة للاستعلامات"/>
    <d v="2015-06-11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دث معبد الكرنك بمدينة الأقصر الإرهابي"/>
    <s v="بيان سياسي"/>
    <s v="بيان الهيئة العامة للاستعلامات بشأن حادث الأقصر الإرهابي"/>
    <s v="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
    <x v="0"/>
    <x v="0"/>
    <s v="جميع القطاعات المتصلة بجمهورية مصر العربية"/>
  </r>
  <r>
    <x v="3"/>
    <s v="سلطات تنفيذية"/>
    <s v="جهات مختصة بالشئون الأمنية"/>
    <x v="38"/>
    <s v="القيادة العامة للقوات المسلحة"/>
    <d v="2015-06-11T00:00:00"/>
    <s v="عام 2015"/>
    <s v="النصف الأول من عام 2015"/>
    <s v="الربع الثاني من عام 2015"/>
    <s v="عهد السيسي"/>
    <s v="جميع محافظات جمهورية مصر العربية"/>
    <s v="محافظات متعددة"/>
    <m/>
    <s v="بيان سياسي"/>
    <s v="في إطار إحكام السيطرة وتضييق الخناق على العناصر الإرهابية"/>
    <m/>
    <x v="0"/>
    <x v="0"/>
    <s v="جميع القطاعات المتصلة بجمهورية مصر العربية"/>
  </r>
  <r>
    <x v="1"/>
    <s v="سلطات تنفيذية"/>
    <s v="جهات مختصة بالشئون الأمنية"/>
    <x v="11"/>
    <s v="المركز الإعلامي الأمني"/>
    <d v="2015-06-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يونيو الجارى"/>
    <s v="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13T00:00:00"/>
    <s v="عام 2015"/>
    <s v="النصف الأول من عام 2015"/>
    <s v="الربع الثاني من عام 2015"/>
    <s v="عهد السيسي"/>
    <s v="شبه جزيرة سيناء - محافظة شمال سيناء - قسم الشيخ زويد - منطقة أبو طويلة التابعة لمركز ومدينة الشيخ زويد"/>
    <s v="سيناء"/>
    <m/>
    <s v="بيان سياسي"/>
    <s v="التصدي لهجوم إرهابي بمنطقة أبو طويلة التابعة لمركز ومدينة الشيخ زويد"/>
    <m/>
    <x v="0"/>
    <x v="0"/>
    <s v="جميع القطاعات المتصلة بجمهورية مصر العربية"/>
  </r>
  <r>
    <x v="1"/>
    <s v="سلطات تنفيذية"/>
    <s v="جهات مختصة بالشئون الأمنية"/>
    <x v="11"/>
    <s v="المركز الإعلامي الأمني"/>
    <d v="2015-06-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5"/>
    <s v="سلطات قضائية"/>
    <s v="جهات مختصة بالشئون الحكومية"/>
    <x v="18"/>
    <s v="النيابة العامة"/>
    <d v="2015-06-14T00:00:00"/>
    <s v="عام 2015"/>
    <s v="النصف الأول من عام 2015"/>
    <s v="الربع الثاني من عام 2015"/>
    <s v="عهد السيسي"/>
    <s v="جميع محافظات جمهورية مصر العربية"/>
    <s v="محافظات متعددة"/>
    <m/>
    <s v="بيان سياسي"/>
    <s v="نص بيان النائب العام بإحالة 58متهما بتنظيم مجهولون الإرهابى للمدعى العسكرى"/>
    <s v="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
    <x v="0"/>
    <x v="0"/>
    <s v="جميع القطاعات المتصلة بجمهورية مصر العربية"/>
  </r>
  <r>
    <x v="1"/>
    <s v="سلطات تنفيذية"/>
    <s v="جهات مختصة بالشئون الأمنية"/>
    <x v="11"/>
    <s v="المركز الإعلامي الأمني"/>
    <d v="2015-06-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6-15T00:00:00"/>
    <s v="عام 2015"/>
    <s v="النصف الأول من عام 2015"/>
    <s v="الربع الثاني من عام 2015"/>
    <s v="عهد السيسي"/>
    <s v="جميع محافظات جمهورية مصر العربية"/>
    <s v="محافظات متعددة"/>
    <s v="اعترافات عناصر من جماعة الاخوان الارهابية متورطين في اعمال تخريبية"/>
    <s v="بيان سياسي"/>
    <s v="اعترافات عناصر من جماعة الاخوان الارهابية متورطين في اعمال تخريبية"/>
    <s v="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
    <x v="0"/>
    <x v="0"/>
    <s v="جميع القطاعات المتصلة بجمهورية مصر العربية"/>
  </r>
  <r>
    <x v="1"/>
    <s v="سلطات تنفيذية"/>
    <s v="جهات مختصة بالشئون الأمنية"/>
    <x v="11"/>
    <s v="المركز الإعلامي الأمني"/>
    <d v="2015-06-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6-16T00:00:00"/>
    <s v="عام 2015"/>
    <s v="النصف الأول من عام 2015"/>
    <s v="الربع الثاني من عام 2015"/>
    <s v="عهد السيسي"/>
    <s v="جميع محافظات جمهورية مصر العربية"/>
    <s v="محافظات متعددة"/>
    <m/>
    <s v="بيان سياسي"/>
    <s v="ضربة إستباقية ناجحة وإحباط تحضيرات لعمل إرهابي كبير"/>
    <m/>
    <x v="0"/>
    <x v="0"/>
    <s v="جميع القطاعات المتصلة بجمهورية مصر العربية"/>
  </r>
  <r>
    <x v="1"/>
    <s v="سلطات تنفيذية"/>
    <s v="جهات مختصة بالشئون الأمنية"/>
    <x v="11"/>
    <s v="المركز الإعلامي الأمني"/>
    <d v="2015-06-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6-17T00:00:00"/>
    <s v="عام 2015"/>
    <s v="النصف الأول من عام 2015"/>
    <s v="الربع الثاني من عام 2015"/>
    <s v="عهد السيسي"/>
    <s v="جميع محافظات جمهورية مصر العربية"/>
    <s v="محافظات متعددة"/>
    <m/>
    <s v="بيان سياسي"/>
    <s v="عفو رئاسي عن 165 سجينا خالفوا قانون التظاهر"/>
    <s v="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
    <x v="0"/>
    <x v="0"/>
    <s v="جميع القطاعات المتصلة بجمهورية مصر العربية"/>
  </r>
  <r>
    <x v="3"/>
    <s v="سلطات تنفيذية"/>
    <s v="جهات مختصة بالشئون الأمنية"/>
    <x v="36"/>
    <s v="المتحدث العسكرى الرسمى للقوات المسلحة"/>
    <d v="2015-06-17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6-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1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6-18T00:00:00"/>
    <s v="عام 2015"/>
    <s v="النصف الأول من عام 2015"/>
    <s v="الربع الثاني من عام 2015"/>
    <s v="عهد السيسي"/>
    <s v="جميع محافظات جمهورية مصر العربية"/>
    <s v="محافظات متعددة"/>
    <m/>
    <s v="بيان سياسي"/>
    <s v="بيان من وزارة الخارجية لتقديم مذكرة شارحة لقضيتي اقتحام السجون والتخابر"/>
    <s v="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
    <x v="5"/>
    <x v="1"/>
    <s v="المهتمين بالشأن المصري من مختلف دول العالم"/>
  </r>
  <r>
    <x v="3"/>
    <s v="سلطات تنفيذية"/>
    <s v="جهات مختصة بالشئون الأمنية"/>
    <x v="38"/>
    <s v="القيادة العامة للقوات المسلحة"/>
    <d v="2015-06-20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1"/>
    <s v="سلطات تنفيذية"/>
    <s v="جهات مختصة بالشئون الأمنية"/>
    <x v="11"/>
    <s v="المركز الإعلامي الأمني"/>
    <d v="2015-06-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شبه جزيرة سيناء - محافظة شمال سيناء - قرى مركز بئر العبد"/>
    <s v="سيناء"/>
    <m/>
    <s v="بيان إجتماعي"/>
    <s v="إنشاء مخبز آلي بقرى مركز بئر العبد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تخصيص أرقام لتلقى بلاغات المواطنين"/>
    <m/>
    <x v="0"/>
    <x v="0"/>
    <s v="جميع القطاعات المتصلة بجمهورية مصر العربية"/>
  </r>
  <r>
    <x v="1"/>
    <s v="سلطات تنفيذية"/>
    <s v="جهات مختصة بالشئون الأمنية"/>
    <x v="11"/>
    <s v="المركز الإعلامي الأمني"/>
    <d v="2015-06-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7"/>
    <s v="الهيئة العامة للاستعلامات"/>
    <d v="2015-06-29T00:00:00"/>
    <s v="عام 2015"/>
    <s v="النصف الأول من عام 2015"/>
    <s v="الربع الثاني من عام 2015"/>
    <s v="عهد السيسي"/>
    <s v="جميع محافظات جمهورية مصر العربية"/>
    <s v="محافظات متعددة"/>
    <s v="إغتيال النائب العام"/>
    <s v="بيان سياسي"/>
    <s v="بيان من الهيئة العامة للاستعلامات بشأن استشهاد النائب العام"/>
    <s v="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
    <x v="0"/>
    <x v="0"/>
    <s v="جميع القطاعات المتصلة بجمهورية مصر العربية"/>
  </r>
  <r>
    <x v="1"/>
    <s v="سلطات تنفيذية"/>
    <s v="جهات مختصة بالشئون الأمنية"/>
    <x v="11"/>
    <s v="المركز الإعلامي الأمني"/>
    <d v="2015-06-2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6-29T00:00:00"/>
    <s v="عام 2015"/>
    <s v="النصف الأول من عام 2015"/>
    <s v="الربع الثاني من عام 2015"/>
    <s v="عهد السيسي"/>
    <s v="جميع محافظات جمهورية مصر العربية"/>
    <s v="محافظات متعددة"/>
    <s v="حادث إغتيال النائب العام"/>
    <s v="بيان سياسي"/>
    <s v="وزير الصحة: استشهاد النائب العام بسبب نزيف حاد بالصدر والبطن"/>
    <s v="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
    <x v="0"/>
    <x v="0"/>
    <s v="جميع القطاعات المتصلة بجمهورية مصر العربية"/>
  </r>
  <r>
    <x v="1"/>
    <s v="سلطات تنفيذية"/>
    <s v="جهات مختصة بالشئون الأمنية"/>
    <x v="11"/>
    <s v="المركز الإعلامي الأمني"/>
    <d v="2015-06-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6-30T00:00:00"/>
    <s v="عام 2015"/>
    <s v="النصف الأول من عام 2015"/>
    <s v="الربع الثاني من عام 2015"/>
    <s v="عهد السيسي"/>
    <s v="محافظة بني سويف - مركز شرطة ببا - مركز ببا بمحافظة بنى سويف"/>
    <s v="محافظات الصعيد"/>
    <m/>
    <s v="بيان سياسي"/>
    <s v="الصحة: استشهاد شرطى وإصابة 4 فى إطلاق النار على سيارة شرطة ببنى سويف"/>
    <s v="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هاجمة 5 أكمنة بقطاع تأمين شمال سيناء"/>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بشأن قيام عناصر قوات قطاع تأمين شمال سيناء ب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تابعة أعمال المطاردة واستهداف العناصر الإرهابية المتورطة في الهجوم الإرهابي على إرتكازات قطاع تأمين شمال سيناء"/>
    <m/>
    <x v="0"/>
    <x v="0"/>
    <s v="جميع القطاعات المتصلة بجمهورية مصر العربية"/>
  </r>
  <r>
    <x v="1"/>
    <s v="سلطات تنفيذية"/>
    <s v="جهات مختصة بالشئون الأمنية"/>
    <x v="4"/>
    <s v="المتحدث الرسمي لوزارة الداخلية"/>
    <d v="2015-07-01T00:00:00"/>
    <s v="عام 2015"/>
    <s v="النصف الثاني من عام 2015"/>
    <s v="الربع الثالث من عام 2015"/>
    <s v="عهد السيسي"/>
    <s v="جميع محافظات جمهورية مصر العربية"/>
    <s v="محافظات متعددة"/>
    <m/>
    <s v="بيان سياسي"/>
    <s v="مداهمة وكر للإخوان وتصفية من فيه"/>
    <s v="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7-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يونيو الجارى"/>
    <s v="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x v="0"/>
    <x v="0"/>
    <s v="جميع القطاعات المتصلة بجمهورية مصر العربية"/>
  </r>
  <r>
    <x v="1"/>
    <s v="سلطات تنفيذية"/>
    <s v="جهات مختصة بالشئون الأمنية"/>
    <x v="13"/>
    <s v="قطاع الأمن الوطني"/>
    <d v="2015-07-05T00:00:00"/>
    <s v="عام 2015"/>
    <s v="النصف الثاني من عام 2015"/>
    <s v="الربع الثالث من عام 2015"/>
    <s v="عهد السيسي"/>
    <s v="جميع محافظات جمهورية مصر العربية"/>
    <s v="محافظات متعددة"/>
    <m/>
    <s v="بيان سياسي"/>
    <s v="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
    <s v="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7-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07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أربعة إرهابيين أثناء محاولة هروبهم ب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7-09T00:00:00"/>
    <s v="عام 2015"/>
    <s v="النصف الثاني من عام 2015"/>
    <s v="الربع الثالث من عام 2015"/>
    <s v="عهد السيسي"/>
    <s v="محافظة بني سويف - قسم شرطة بندر بني سويف - مديرية أمن بنى سويف"/>
    <s v="محافظات الصعيد"/>
    <m/>
    <s v="بيان سياسي"/>
    <s v="إستشهاد النقيب /محمد عصام الدين عبد المنعم سرور الضابط بإدارة البحث الجنائى بمديرية أمن بنى سويف"/>
    <s v="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
    <x v="0"/>
    <x v="0"/>
    <s v="جميع القطاعات المتصلة بجمهورية مصر العربية"/>
  </r>
  <r>
    <x v="1"/>
    <s v="سلطات تنفيذية"/>
    <s v="جهات مختصة بالشئون الأمنية"/>
    <x v="11"/>
    <s v="المركز الإعلامي الأمني"/>
    <d v="2015-07-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0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فذ عملية نوعية جديدة ضد العناصر الإرهابية بالشيخ زويد"/>
    <m/>
    <x v="0"/>
    <x v="0"/>
    <s v="جميع القطاعات المتصلة بجمهورية مصر العربية"/>
  </r>
  <r>
    <x v="1"/>
    <s v="سلطات تنفيذية"/>
    <s v="جهات مختصة بالشئون الأمنية"/>
    <x v="11"/>
    <s v="المركز الإعلامي الأمني"/>
    <d v="2015-07-1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مخازن الأسلحة النارية والمتفجرات والعناصر الإرهابية خلال الفترة السابقة"/>
    <s v="بيان سياسي"/>
    <s v="نتائج جهود الأجهزة الأمنية على مستوى الجمهورية فى ضبط مخازن الأسلحة النارية والمتفجرات والعناصر الإرهابية خلال الفترة السابقة"/>
    <s v="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وزير الداخلية ‎يتفقد لموقع الحادث بمبنى القنصلية الإيطالية"/>
    <s v="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
    <x v="0"/>
    <x v="0"/>
    <s v="جميع القطاعات المتصلة بجمهورية مصر العربية"/>
  </r>
  <r>
    <x v="0"/>
    <s v="سلطات تنفيذية"/>
    <s v="جهات مختصة بالشئون الصحية"/>
    <x v="0"/>
    <s v="المتحدث الرسمي لوزارة الصحة المص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صحة : 9 مصابين في انفجار القنصلية الايطالية خرج منهم 6 وحالة وفاة واحدة"/>
    <s v="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
    <x v="0"/>
    <x v="0"/>
    <s v="جميع القطاعات المتصلة بجمهورية مصر العربية"/>
  </r>
  <r>
    <x v="7"/>
    <s v="سلطات دينية"/>
    <s v="جهات مختصة بالشئون الدينية"/>
    <x v="16"/>
    <s v="مفتي الجمهو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فتي الجمهورية : الاعتداء على السفارات والسائحين حرمه الإسلام"/>
    <s v="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
    <x v="0"/>
    <x v="0"/>
    <s v="جميع القطاعات المتصلة بجمهورية مصر العربية"/>
  </r>
  <r>
    <x v="7"/>
    <s v="سلطات دينية"/>
    <s v="جهات مختصة بالشئون الدينية"/>
    <x v="51"/>
    <s v="مجمع البحوث الإسلام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جمع البحوث الإسلامية بالأزهر يدين الحادث الإرهابي في محيط القنصلية الإيطالية"/>
    <s v="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
    <x v="0"/>
    <x v="0"/>
    <s v="جميع القطاعات المتصلة بجمهورية مصر العربية"/>
  </r>
  <r>
    <x v="7"/>
    <s v="سلطات دينية"/>
    <s v="جهات مختصة بالشئون الدينية"/>
    <x v="9"/>
    <s v="المركز الإعلامي للأزهر الشريف"/>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أزهر يدين تفجير القنصلية الإيطالية ويؤيد كافة إجراءات الدولة لأمن واستقرار البلاد"/>
    <s v="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
    <x v="0"/>
    <x v="0"/>
    <s v="جميع القطاعات المتصلة بجمهورية مصر العربية"/>
  </r>
  <r>
    <x v="1"/>
    <s v="سلطات تنفيذية"/>
    <s v="جهات مختصة بالشئون الأمنية"/>
    <x v="11"/>
    <s v="المركز الإعلامي الأمني"/>
    <d v="2015-07-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إلحاقاً للبيان السابق بشأن محاولة الهجوم الإرهابى بعربة مفخخة على أحد الإرتكازات العسكرية على طريق القطامية - السويس"/>
    <s v="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إحباط محاولة هجوم بسيارة مفخخة على أحد الارتكازات العسكرية على طريق القطامي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ملحق ببيان إحباط محاولة هجوم بسيارة مفخخة على أحد الارتكازات العسكرية على طريق القطامية السويس"/>
    <m/>
    <x v="0"/>
    <x v="0"/>
    <s v="جميع القطاعات المتصلة بجمهورية مصر العربية"/>
  </r>
  <r>
    <x v="1"/>
    <s v="سلطات تنفيذية"/>
    <s v="جهات مختصة بالشئون الأمنية"/>
    <x v="11"/>
    <s v="المركز الإعلامي الأمني"/>
    <d v="2015-07-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6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قضي على 22 إرهابي داخل بؤرة إرهابية بالشيخ زويد"/>
    <m/>
    <x v="0"/>
    <x v="0"/>
    <s v="جميع القطاعات المتصلة بجمهورية مصر العربية"/>
  </r>
  <r>
    <x v="3"/>
    <s v="سلطات تنفيذية"/>
    <s v="جهات مختصة بالشئون الأمنية"/>
    <x v="36"/>
    <s v="المتحدث العسكرى الرسمى للقوات المسلحة"/>
    <d v="2015-07-16T00:00:00"/>
    <s v="عام 2015"/>
    <s v="النصف الثاني من عام 2015"/>
    <s v="الربع الثالث من عام 2015"/>
    <s v="عهد السيسي"/>
    <s v="شبه جزيرة سيناء - محافظة شمال سيناء - قسم شرطة رفح - سواحل البحر الأبيض المتوسط أمام مدينة رفح"/>
    <s v="سيناء"/>
    <m/>
    <s v="بيان سياسي"/>
    <s v="فى تمام الساعة 930 صباح اليوم 16 / 7 / 2015 وأثناء قيام إحدى لنشات الحراسة بمهام تأمين سواحل البحر الأبيض المتوسط أمام مدينة رفح "/>
    <s v="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
    <x v="0"/>
    <x v="0"/>
    <s v="جميع القطاعات المتصلة بجمهورية مصر العربية"/>
  </r>
  <r>
    <x v="1"/>
    <s v="سلطات تنفيذية"/>
    <s v="جهات مختصة بالشئون الأمنية"/>
    <x v="11"/>
    <s v="المركز الإعلامي الأمني"/>
    <d v="2015-07-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7-16T00:00:00"/>
    <s v="عام 2015"/>
    <s v="النصف الثاني من عام 2015"/>
    <s v="الربع الثالث من عام 2015"/>
    <s v="عهد السيسي"/>
    <s v="محافظة القاهرة - قسم شرطة مصر الجديدة - ميدان روكسي"/>
    <s v="المحافظات المركزية"/>
    <m/>
    <s v="بيان سياسي"/>
    <s v="الصحة: إصابة أمين شرطة فى انفجار بميدان روكسى"/>
    <s v="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محافظة الجيزة - قسم شرطة العمرانية - شارع الأهرام بدائرة قسم شرطة العمرانية"/>
    <s v="المحافظات المركزية"/>
    <s v="إنفجار بشارع الأهرام بدائرة قسم شرطة العمرانية"/>
    <s v="بيان سياسي"/>
    <s v="إنفجار بشارع الأهرام بدائرة قسم شرطة العمرانية"/>
    <s v="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إستهداف البؤر والعناصر الإرهابية بشمال سيناء"/>
    <s v="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 مدينة العريش ، مدينة الشيخ زويد"/>
    <s v="سيناء"/>
    <m/>
    <s v="بيان سياسي"/>
    <s v="القوات المسلحة تواصل دك معاقل الإرهاب في العريش والشيخ زويد"/>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تمكن من ضبط أحد أخطر العناصر الإرهابية وتصفية 25 آخرين"/>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إدعاءات الكاذبة التي دأبت عليها المواقع الإعلامية الخاصة بالكيانات الإرهابية والتكفيرية"/>
    <m/>
    <x v="0"/>
    <x v="0"/>
    <s v="جميع القطاعات المتصلة بجمهورية مصر العربية"/>
  </r>
  <r>
    <x v="3"/>
    <s v="سلطات تنفيذية"/>
    <s v="جهات مختصة بالشئون الأمنية"/>
    <x v="38"/>
    <s v="القيادة العامة للقوات المسلحة"/>
    <d v="2015-07-19T00:00:00"/>
    <s v="عام 2015"/>
    <s v="النصف الثاني من عام 2015"/>
    <s v="الربع الثالث من عام 2015"/>
    <s v="عهد السيسي"/>
    <s v="جميع محافظات جمهورية مصر العربية"/>
    <s v="محافظات متعددة"/>
    <m/>
    <s v="بيان سياسي"/>
    <s v="إجمالي نتائج أعمال قتال القوات المسلحة ضد البؤر والعناصر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7-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7-23T00:00:00"/>
    <s v="عام 2015"/>
    <s v="النصف الثاني من عام 2015"/>
    <s v="الربع الثالث من عام 2015"/>
    <s v="عهد السيسي"/>
    <s v="شبه جزيرة سيناء - محافظة شمال سيناء - قسم شرطة رفح - منطقتي المهدية والماسورة بمدينة رفح"/>
    <s v="سيناء"/>
    <m/>
    <s v="بيان سياسي"/>
    <s v="إنفجار عبوة ناسفة"/>
    <m/>
    <x v="0"/>
    <x v="0"/>
    <s v="جميع القطاعات المتصلة بجمهورية مصر العربية"/>
  </r>
  <r>
    <x v="3"/>
    <s v="سلطات تنفيذية"/>
    <s v="جهات مختصة بالشئون الأمنية"/>
    <x v="38"/>
    <s v="القيادة العامة للقوات المسلحة"/>
    <d v="2015-07-24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ضاء على 12 إرهابي"/>
    <m/>
    <x v="0"/>
    <x v="0"/>
    <s v="جميع القطاعات المتصلة بجمهورية مصر العربية"/>
  </r>
  <r>
    <x v="1"/>
    <s v="سلطات تنفيذية"/>
    <s v="جهات مختصة بالشئون الأمنية"/>
    <x v="11"/>
    <s v="المركز الإعلامي الأمني"/>
    <d v="2015-07-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3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7-31T00:00:00"/>
    <s v="عام 2015"/>
    <s v="النصف الثاني من عام 2015"/>
    <s v="الربع الثالث من عام 2015"/>
    <s v="عهد السيسي"/>
    <s v="جميع محافظات جمهورية مصر العربية"/>
    <s v="محافظات متعددة"/>
    <m/>
    <s v="بيان إجتماعي"/>
    <s v="الصحة : إصابة 11 زملكاوى بالاختناق فى احتفالات النادى بسبب التدافع"/>
    <s v="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
    <x v="0"/>
    <x v="0"/>
    <s v="جميع القطاعات المتصلة بجمهورية مصر العربية"/>
  </r>
  <r>
    <x v="1"/>
    <s v="سلطات تنفيذية"/>
    <s v="جهات مختصة بالشئون الأمنية"/>
    <x v="11"/>
    <s v="المركز الإعلامي الأمني"/>
    <d v="2015-08-0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ن يوليو الجارى"/>
    <s v="بيان سياسي"/>
    <s v="نتائج جهود الأجهزة الأمنية على مستوى الجمهورية فى ضبط العناصر الإرهابية عن يوم 31 من يوليو الجارى"/>
    <s v="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02T00:00:00"/>
    <s v="عام 2015"/>
    <s v="النصف الثاني من عام 2015"/>
    <s v="الربع الثالث من عام 2015"/>
    <s v="عهد السيسي"/>
    <s v="شبه جزيرة سيناء - محافظة شمال سيناء - قسم شرطة رفح - رفح ، العريش ، الشيخ زويد"/>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8-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من أغسطس الجارى"/>
    <s v="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s v="إفتتاح قناة السويس"/>
    <s v="بيان سياسي"/>
    <s v="قرب إفتتاح قنا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m/>
    <s v="بيان سياسي"/>
    <s v="رفع درجة الاستعداد القصوى لتأمين القناة"/>
    <m/>
    <x v="0"/>
    <x v="0"/>
    <s v="جميع القطاعات المتصلة بجمهورية مصر العربية"/>
  </r>
  <r>
    <x v="1"/>
    <s v="سلطات تنفيذية"/>
    <s v="جهات مختصة بالشئون الأمنية"/>
    <x v="11"/>
    <s v="المركز الإعلامي الأمني"/>
    <d v="2015-08-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أغسطس الجارى"/>
    <s v="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5T00:00:00"/>
    <s v="عام 2015"/>
    <s v="النصف الثاني من عام 2015"/>
    <s v="الربع الثالث من عام 2015"/>
    <s v="عهد السيسي"/>
    <s v="شبه جزيرة سيناء - محافظة شمال سيناء - قسم شرطة رفح - منطقة بلعة بمدينة رفح"/>
    <s v="سيناء"/>
    <m/>
    <s v="بيان سياسي"/>
    <s v="استهداف مخزن للمواد المتفجرة وعربة محملة بالأٍلحة والذخائر بمنطقة بلعة بمدينة رفح"/>
    <m/>
    <x v="0"/>
    <x v="0"/>
    <s v="جميع القطاعات المتصلة بجمهورية مصر العربية"/>
  </r>
  <r>
    <x v="1"/>
    <s v="سلطات تنفيذية"/>
    <s v="جهات مختصة بالشئون الأمنية"/>
    <x v="11"/>
    <s v="المركز الإعلامي الأمني"/>
    <d v="2015-08-0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8T00:00:00"/>
    <s v="عام 2015"/>
    <s v="النصف الثاني من عام 2015"/>
    <s v="الربع الثالث من عام 2015"/>
    <s v="عهد السيسي"/>
    <s v="جميع محافظات جمهورية مصر العربية"/>
    <s v="محافظات متعددة"/>
    <m/>
    <s v="بيان إقليمي"/>
    <s v="نعي لشهداء القوات المسلحة الإماراتية المستشهدين في اليمن"/>
    <m/>
    <x v="0"/>
    <x v="0"/>
    <s v="جميع القطاعات المتصلة بجمهورية مصر العربية"/>
  </r>
  <r>
    <x v="1"/>
    <s v="سلطات تنفيذية"/>
    <s v="جهات مختصة بالشئون الأمنية"/>
    <x v="11"/>
    <s v="المركز الإعلامي الأمني"/>
    <d v="2015-08-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8-11T00:00:00"/>
    <s v="عام 2015"/>
    <s v="النصف الثاني من عام 2015"/>
    <s v="الربع الثالث من عام 2015"/>
    <s v="عهد السيسي"/>
    <s v="جميع محافظات جمهورية مصر العربية"/>
    <s v="محافظات متعددة"/>
    <m/>
    <s v="بيان سياسي"/>
    <s v="بيان سياسي من المركز الإعلامي للأزهر الشريف بتاريخ ٢٠١٥/٠٨/١١"/>
    <s v="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
    <x v="2"/>
    <x v="0"/>
    <s v="المسلمين"/>
  </r>
  <r>
    <x v="1"/>
    <s v="سلطات تنفيذية"/>
    <s v="جهات مختصة بالشئون الأمنية"/>
    <x v="4"/>
    <s v="المتحدث الرسمي لوزارة الداخلية"/>
    <d v="2015-08-12T00:00:00"/>
    <s v="عام 2015"/>
    <s v="النصف الثاني من عام 2015"/>
    <s v="الربع الثالث من عام 2015"/>
    <s v="عهد السيسي"/>
    <s v="جميع محافظات جمهورية مصر العربية"/>
    <s v="محافظات متعددة"/>
    <s v="حادث استشهاد الطفلة جاسمين كريمة المقدم شريف سامى"/>
    <s v="بيان سياسي"/>
    <s v="اعتراف تفصيلى لأحد المتورطين فى حادث استشهاد الطفلة جاسمين كريمة المقدم شريف سامى"/>
    <s v="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2T00:00:00"/>
    <s v="عام 2015"/>
    <s v="النصف الثاني من عام 2015"/>
    <s v="الربع الثالث من عام 2015"/>
    <s v="عهد السيسي"/>
    <s v="محافظة الفيوم - قسم شرطة الفيوم"/>
    <s v="محافظات الصعيد"/>
    <m/>
    <s v="بيان سياسي"/>
    <s v="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s v="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4T00:00:00"/>
    <s v="عام 2015"/>
    <s v="النصف الثاني من عام 2015"/>
    <s v="الربع الثالث من عام 2015"/>
    <s v="عهد السيسي"/>
    <s v="جميع محافظات جمهورية مصر العربية"/>
    <s v="محافظات متعددة"/>
    <s v="ضبط الدكتور توفيق إبراهيم عكاشة تنفيذاً للأحكام القضائية النهائية واجبة النفاذ الصادره ضده"/>
    <s v="بيان سياسي"/>
    <s v="ضبط الدكتور توفيق إبراهيم عكاشة تنفيذاً للأحكام القضائية النهائية واجبة النفاذ الصادره ضده"/>
    <s v="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
    <x v="0"/>
    <x v="0"/>
    <s v="جميع القطاعات المتصلة بجمهورية مصر العربية"/>
  </r>
  <r>
    <x v="1"/>
    <s v="سلطات تنفيذية"/>
    <s v="جهات مختصة بالشئون الأمنية"/>
    <x v="11"/>
    <s v="المركز الإعلامي الأمني"/>
    <d v="2015-08-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15T00:00:00"/>
    <s v="عام 2015"/>
    <s v="النصف الثاني من عام 2015"/>
    <s v="الربع الثالث من عام 2015"/>
    <s v="عهد السيسي"/>
    <s v="محافظة مرسى مطروح - قسم شرطة سيوة - منطقة سترة جنوب شرق واحة سيوة"/>
    <s v="محافظات حدودية"/>
    <s v="واقعة تدمير 4 عربات للعناصر الإرهابية والإجرامية منطقة سترة جنوب شرق واحة سيوة"/>
    <s v="بيان سياسي"/>
    <s v="بيان بشأن واقعة تدمير 4 عربات للعناصر الإرهابية والإجرامية منطقة سترة جنوب شرق واحة سيوة"/>
    <m/>
    <x v="0"/>
    <x v="0"/>
    <s v="جميع القطاعات المتصلة بجمهورية مصر العربية"/>
  </r>
  <r>
    <x v="1"/>
    <s v="سلطات تنفيذية"/>
    <s v="جهات مختصة بالشئون الأمنية"/>
    <x v="4"/>
    <s v="المتحدث الرسمي لوزارة الداخلية"/>
    <d v="2015-08-15T00:00:00"/>
    <s v="عام 2015"/>
    <s v="النصف الثاني من عام 2015"/>
    <s v="الربع الثالث من عام 2015"/>
    <s v="عهد السيسي"/>
    <s v="محافظة الغربية"/>
    <s v="محافظات الدلتا"/>
    <m/>
    <s v="بيان سياسي"/>
    <s v="ضبط خلية إرهابية متورطة فى العديد من العمليات الإرهابية بمحافظة الغربية"/>
    <s v="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8-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8-17T00:00:00"/>
    <s v="عام 2015"/>
    <s v="النصف الثاني من عام 2015"/>
    <s v="الربع الثالث من عام 2015"/>
    <s v="عهد السيسي"/>
    <s v="جميع محافظات جمهورية مصر العربية"/>
    <s v="محافظات متعددة"/>
    <m/>
    <s v="بيان إجتماعي"/>
    <s v="رئاسة الجمهورية تعلن رسميا وفاة والدة السيسي وقصر العزاء على الأسرة"/>
    <s v="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
    <x v="0"/>
    <x v="0"/>
    <s v="جميع القطاعات المتصلة بجمهورية مصر العربية"/>
  </r>
  <r>
    <x v="1"/>
    <s v="سلطات تنفيذية"/>
    <s v="جهات مختصة بالشئون الأمنية"/>
    <x v="11"/>
    <s v="المركز الإعلامي الأمني"/>
    <d v="2015-08-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8T00:00:00"/>
    <s v="عام 2015"/>
    <s v="النصف الثاني من عام 2015"/>
    <s v="الربع الثالث من عام 2015"/>
    <s v="عهد السيسي"/>
    <s v="محافظة الشرقية"/>
    <s v="محافظات الدلتا"/>
    <s v="سقوط خلية إرهابية بمحافظة الشرقية"/>
    <s v="بيان سياسي"/>
    <s v="سقوط خلية إرهابية بمحافظة الشرقية"/>
    <s v="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محافظة القليوبية - قسم شرطة شبرا الخيمة أول - محيط مبنى الأمن الوطنى بدائرة قسم أول شبرا الخيمة"/>
    <s v="محافظات الدلتا"/>
    <s v="وقوع إنفجار بمحيط مبنى الأمن الوطنى بدائرة قسم أول شبرا الخيمة فى الساعات الأولى من صباح اليوم 20 الجارى"/>
    <s v="بيان سياسي"/>
    <s v="وقوع إنفجار بمحيط مبنى الأمن الوطنى بدائرة قسم أول شبرا الخيمة فى الساعات الأولى من صباح اليوم 20 الجارى"/>
    <s v="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ليوبية - قسم شرطة شبرا الخيمة - شبرا الخيمة"/>
    <s v="محافظات الدلتا"/>
    <s v="انفجار الأمن الوطنى بشبرا الخيمة"/>
    <s v="بيان سياسي"/>
    <s v="الصحة: إصابة 29 فى انفجار الأمن الوطنى بشبرا الخيمة ولا وفيات"/>
    <s v="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اهرة - قسم شرطة شبرا مصر - مبنى الأمن الوطنى بشبرا"/>
    <s v="المحافظات المركزية"/>
    <m/>
    <s v="بيان سياسي"/>
    <s v="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
    <s v="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
    <x v="0"/>
    <x v="0"/>
    <s v="جميع القطاعات المتصلة بجمهورية مصر العربية"/>
  </r>
  <r>
    <x v="1"/>
    <s v="سلطات تنفيذية"/>
    <s v="جهات مختصة بالشئون الأمنية"/>
    <x v="4"/>
    <s v="المتحدث الرسمي لوزارة الداخلية"/>
    <d v="2015-08-21T00:00:00"/>
    <s v="عام 2015"/>
    <s v="النصف الثاني من عام 2015"/>
    <s v="الربع الثالث من عام 2015"/>
    <s v="عهد السيسي"/>
    <s v="جميع محافظات جمهورية مصر العربية"/>
    <s v="محافظات متعددة"/>
    <m/>
    <s v="بيان سياسي"/>
    <s v="الإفراج عن عدد 37 محكوم عليه سودانى الجنسية بعفو رئاسى "/>
    <s v="الإفراج عن عدد 37 محكوم عليه سودانى الجنسية بعفو رئاسى "/>
    <x v="0"/>
    <x v="0"/>
    <s v="جميع القطاعات المتصلة بجمهورية مصر العربية"/>
  </r>
  <r>
    <x v="5"/>
    <s v="سلطات تنفيذية"/>
    <s v="جهات مختصة بالشئون الحكومية"/>
    <x v="6"/>
    <s v="رئيس مجلس الوزراء"/>
    <d v="2015-08-22T00:00:00"/>
    <s v="عام 2015"/>
    <s v="النصف الثاني من عام 2015"/>
    <s v="الربع الثالث من عام 2015"/>
    <s v="عهد السيسي"/>
    <s v="جميع محافظات جمهورية مصر العربية"/>
    <s v="محافظات متعددة"/>
    <m/>
    <s v="بيان إجتماعي"/>
    <s v=" الوزراء ينفي طباعة صورة أحد المسؤولين على الـ200 جنيه"/>
    <s v="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
    <x v="0"/>
    <x v="0"/>
    <s v="جميع القطاعات المتصلة بجمهورية مصر العربية"/>
  </r>
  <r>
    <x v="1"/>
    <s v="سلطات تنفيذية"/>
    <s v="جهات مختصة بالشئون الأمنية"/>
    <x v="11"/>
    <s v="المركز الإعلامي الأمني"/>
    <d v="2015-08-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محافظة الشرقية - قسم شرطة الزقازيق أول - مديرية أمن الشرقية"/>
    <s v="محافظات الدلتا"/>
    <s v="وقفة أفراد شرطة الشرقية"/>
    <s v="بيان سياسي"/>
    <s v="بيان وزارة الداخلية بشأن وقفة أفراد شرطة الشرقية"/>
    <s v="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
    <x v="3"/>
    <x v="0"/>
    <s v="أفراد الشرطة المصرية"/>
  </r>
  <r>
    <x v="3"/>
    <s v="سلطات تنفيذية"/>
    <s v="جهات مختصة بالشئون الأمنية"/>
    <x v="38"/>
    <s v="القيادة العامة للقوات المسلحة"/>
    <d v="2015-08-25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جح في تدمير مخزن للعبوات الناسفة بمدينة الشيخ زويد"/>
    <m/>
    <x v="0"/>
    <x v="0"/>
    <s v="جميع القطاعات المتصلة بجمهورية مصر العربية"/>
  </r>
  <r>
    <x v="1"/>
    <s v="سلطات تنفيذية"/>
    <s v="جهات مختصة بالشئون الأمنية"/>
    <x v="11"/>
    <s v="المركز الإعلامي الأمني"/>
    <d v="2015-08-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6T00:00:00"/>
    <s v="عام 2015"/>
    <s v="النصف الثاني من عام 2015"/>
    <s v="الربع الثالث من عام 2015"/>
    <s v="عهد السيسي"/>
    <s v="شبه جزيرة سيناء - محافظة شمال سيناء - قسم شرطة العريش ثان"/>
    <s v="سيناء"/>
    <m/>
    <s v="بيان سياسي"/>
    <s v="استشهاد فردين شرطة"/>
    <s v="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
    <x v="0"/>
    <x v="0"/>
    <s v="جميع القطاعات المتصلة بجمهورية مصر العربية"/>
  </r>
  <r>
    <x v="1"/>
    <s v="سلطات تنفيذية"/>
    <s v="جهات مختصة بالشئون الأمنية"/>
    <x v="11"/>
    <s v="المركز الإعلامي الأمني"/>
    <d v="2015-08-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27T00:00:00"/>
    <s v="عام 2015"/>
    <s v="النصف الثاني من عام 2015"/>
    <s v="الربع الثالث من عام 2015"/>
    <s v="عهد السيسي"/>
    <s v="جميع محافظات جمهورية مصر العربية"/>
    <s v="محافظات متعددة"/>
    <s v="تقرير منحاز وغير موضوعي لشبكة سي إن إن الأخبارية حول الأوضاع الأمنية في مصر"/>
    <s v="بيان سياسي"/>
    <s v="وزارة الخارجية ترد بقوة على تقرير منحاز وغير موضوعي لشبكة سي إن إن الأخبارية حول الأوضاع الأمنية في مصر"/>
    <s v="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
    <x v="5"/>
    <x v="1"/>
    <s v="المهتمين بالشأن المصري من مختلف دول العالم"/>
  </r>
  <r>
    <x v="1"/>
    <s v="سلطات تنفيذية"/>
    <s v="جهات مختصة بالشئون الأمنية"/>
    <x v="11"/>
    <s v="المركز الإعلامي الأمني"/>
    <d v="2015-08-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29T00:00:00"/>
    <s v="عام 2015"/>
    <s v="النصف الثاني من عام 2015"/>
    <s v="الربع الثالث من عام 2015"/>
    <s v="عهد السيسي"/>
    <s v="جميع محافظات جمهورية مصر العربية"/>
    <s v="محافظات متعددة"/>
    <m/>
    <s v="بيان سياسي"/>
    <s v="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s v="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3 قيادات إرهابية متورطين فى العديد من الحوادث الإرهابية"/>
    <s v="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تصريحات السفير البريطاني بشأن الحكم الخاص بخلية الماريوت"/>
    <s v="بيان سياسي"/>
    <s v="وزارة الخارجية تستدعي السفير البريطاني إعتراضا على تصريحاته بشأن الحكم الخاص بخلية الماريوت"/>
    <s v="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
    <x v="5"/>
    <x v="1"/>
    <s v="المهتمين بالشأن المصري من مختلف دول العالم"/>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الحكم الصادر فيما يسمى بقضية خلية الماريوت "/>
    <s v="بيان سياسي"/>
    <s v="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s v="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
    <x v="5"/>
    <x v="1"/>
    <s v="المهتمين بالشأن المصري من مختلف دول العالم"/>
  </r>
  <r>
    <x v="1"/>
    <s v="سلطات تنفيذية"/>
    <s v="جهات مختصة بالشئون الأمنية"/>
    <x v="11"/>
    <s v="المركز الإعلامي الأمني"/>
    <d v="2015-08-3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1 أغسطس الماضى"/>
    <s v="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03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ثلاثة ألإراد إرهابيين أثناء محاولة ٌتحام أحد أكم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محافظة المنوفية - المنوفية"/>
    <s v="محافظات الدلتا"/>
    <s v="ضبط خليتين إرهابيتين يديرهما كوادرلجان العمليات النوعية بالمنوفية"/>
    <s v="بيان سياسي"/>
    <s v="ضبط خليتين إرهابيتين يديرهما كوادرلجان العمليات النوعية بالمنوفية"/>
    <s v="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جميع محافظات جمهورية مصر العربية"/>
    <s v="محافظات متعددة"/>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9-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56"/>
    <s v="البعثة الطبية لوزارة الصحة"/>
    <d v="2015-09-03T00:00:00"/>
    <s v="عام 2015"/>
    <s v="النصف الثاني من عام 2015"/>
    <s v="الربع الثالث من عام 2015"/>
    <s v="عهد السيسي"/>
    <s v="جميع محافظات جمهورية مصر العربية"/>
    <s v="محافظات متعددة"/>
    <m/>
    <s v="بيان إجتماعي"/>
    <s v="الصحة: إصابة الحالة الثانية بين الحجاج المصريين بجلطة فى القلب"/>
    <s v="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
    <x v="0"/>
    <x v="0"/>
    <s v="جميع القطاعات المتصلة بجمهورية مصر العربية"/>
  </r>
  <r>
    <x v="1"/>
    <s v="سلطات تنفيذية"/>
    <s v="جهات مختصة بالشئون الأمنية"/>
    <x v="11"/>
    <s v="المركز الإعلامي الأمني"/>
    <d v="2015-09-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04T00:00:00"/>
    <s v="عام 2015"/>
    <s v="النصف الثاني من عام 2015"/>
    <s v="الربع الثالث من عام 2015"/>
    <s v="عهد السيسي"/>
    <s v="محافظة مرسى مطروح - قسم شرطة السلوم - السواحل الليبية"/>
    <s v="محافظات حدودية"/>
    <s v="غرق عدد من الصيادين المصريين امام السواحل الليبية"/>
    <s v="بيان إجتماعي"/>
    <s v="وزارة الخارجية: تتابع باهتمام بالغ ما تردد عن غرق عدد من الصيادين المصريين امام السواحل الليبية"/>
    <s v="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
    <x v="0"/>
    <x v="0"/>
    <s v="أهالي الصياديين المصريين الغارقين أمام السواحل الليبية"/>
  </r>
  <r>
    <x v="3"/>
    <s v="سلطات تنفيذية"/>
    <s v="جهات مختصة بالشئون الأمنية"/>
    <x v="36"/>
    <s v="المتحدث العسكرى الرسمى للقوات المسلحة"/>
    <d v="2015-09-05T00:00:00"/>
    <s v="عام 2015"/>
    <s v="النصف الثاني من عام 2015"/>
    <s v="الربع الثالث من عام 2015"/>
    <s v="عهد السيسي"/>
    <s v="جميع محافظات جمهورية مصر العربية"/>
    <s v="محافظات متعددة"/>
    <m/>
    <s v="بيان إقليمي"/>
    <s v="القوات المسلحة تنعي شهداء دولة الإمارات العربية المتحدة ومملكة البحرين والمملكة العربية السعوية"/>
    <m/>
    <x v="0"/>
    <x v="0"/>
    <s v="جميع القطاعات المتصلة بجمهورية مصر العربية"/>
  </r>
  <r>
    <x v="1"/>
    <s v="سلطات تنفيذية"/>
    <s v="جهات مختصة بالشئون الأمنية"/>
    <x v="11"/>
    <s v="المركز الإعلامي الأمني"/>
    <d v="2015-09-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40"/>
    <s v="قيادة الجيش الثالث الميدانى"/>
    <d v="2015-09-07T00:00:00"/>
    <s v="عام 2015"/>
    <s v="النصف الثاني من عام 2015"/>
    <s v="الربع الثالث من عام 2015"/>
    <s v="عهد السيسي"/>
    <s v="شبه جزيرة سيناء - محافظة جنوب سيناء"/>
    <s v="سيناء"/>
    <m/>
    <s v="بيان إجتماعي"/>
    <s v="قائد الجيش الثالث الميدانى يلتقى بشيوخ قبائل وعواقل ومواطنى جنوب سيناء - زيادة القوافل الطبية لسيناء وعلاج الحالات الدقيقة على نفقة القوات المسلحة "/>
    <s v="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
    <x v="0"/>
    <x v="0"/>
    <s v="جميع القطاعات المتصلة بجمهورية مصر العربية"/>
  </r>
  <r>
    <x v="7"/>
    <s v="سلطات دينية"/>
    <s v="جهات مختصة بالشئون الدينية"/>
    <x v="9"/>
    <s v="المركز الإعلامي للأزهر الشريف"/>
    <d v="2015-09-07T00:00:00"/>
    <s v="عام 2015"/>
    <s v="النصف الثاني من عام 2015"/>
    <s v="الربع الثالث من عام 2015"/>
    <s v="عهد السيسي"/>
    <s v="جميع محافظات جمهورية مصر العربية"/>
    <s v="محافظات متعددة"/>
    <s v="فكرة التقسيم الزماني والمكاني للمسجد الأقصى المبارك"/>
    <s v="بيان إقليمي"/>
    <s v="الأزهر الشريف يرفض فكرة التقسيم الزماني والمكاني للمسجد الأقصى المبارك"/>
    <s v="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
    <x v="2"/>
    <x v="0"/>
    <s v="المسلمين"/>
  </r>
  <r>
    <x v="3"/>
    <s v="سلطات تنفيذية"/>
    <s v="جهات مختصة بالشئون الأمنية"/>
    <x v="36"/>
    <s v="المتحدث العسكرى الرسمى للقوات المسلحة"/>
    <d v="2015-09-08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بيان بشأن إستكمال مراحل العملية الشاملة حق الشهيد "/>
    <s v="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1"/>
    <s v="سلطات تنفيذية"/>
    <s v="جهات مختصة بالشئون الأمنية"/>
    <x v="11"/>
    <s v="المركز الإعلامي الأمني"/>
    <d v="2015-09-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09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فى إطار إستمرار مراحل العملية الشاملة حق الشهيد القوات المسلحة تقتل 30 تكفيرى وتقبض على 41 من المطلوبين بالعريش ورفح والشيخ زويد"/>
    <s v="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3"/>
    <s v="سلطات تنفيذية"/>
    <s v="جهات مختصة بالشئون الأمنية"/>
    <x v="36"/>
    <s v="المتحدث العسكرى الرسمى للقوات المسلحة"/>
    <d v="2015-09-10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في إطار إستمرار تنفيذ مراحل العملية الشاملة حق الشهيد"/>
    <m/>
    <x v="0"/>
    <x v="0"/>
    <s v="جميع القطاعات المتصلة بجمهورية مصر العربية"/>
  </r>
  <r>
    <x v="1"/>
    <s v="سلطات تنفيذية"/>
    <s v="جهات مختصة بالشئون الأمنية"/>
    <x v="11"/>
    <s v="المركز الإعلامي الأمني"/>
    <d v="2015-09-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s v="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s v="سيناء"/>
    <m/>
    <s v="بيان سياسي"/>
    <s v="الإرهابيون يستهدفون المدنيين الأبرياء من أهالي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5-09-11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ستكمال مراحل العملية الشامل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5-09-11T00:00:00"/>
    <s v="عام 2015"/>
    <s v="النصف الثاني من عام 2015"/>
    <s v="الربع الثالث من عام 2015"/>
    <s v="عهد السيسي"/>
    <s v="جميع محافظات جمهورية مصر العربية"/>
    <s v="محافظات متعددة"/>
    <s v="قرار رفع علم فلسطين على مقر الأمم المتحدة"/>
    <s v="بيان إقليمي"/>
    <s v="مصر ترحب بقرار رفع علم فلسطين على مقر الأمم المتحدة القرار خطوة جديدة نحو تحقيق هدف إنشاء الدولة الفلسطينية المستقلة"/>
    <s v="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
    <x v="1"/>
    <x v="0"/>
    <s v="المهتمين بالقضية الفلسطينية"/>
  </r>
  <r>
    <x v="2"/>
    <s v="سلطات تنفيذية"/>
    <s v="جهات مختصة بالشئون الحكومية"/>
    <x v="35"/>
    <s v="المتحدث الرسمي باسم رئاسة الجمهورية"/>
    <d v="2015-09-12T00:00:00"/>
    <s v="عام 2015"/>
    <s v="النصف الثاني من عام 2015"/>
    <s v="الربع الثالث من عام 2015"/>
    <s v="عهد السيسي"/>
    <s v="جميع محافظات جمهورية مصر العربية"/>
    <s v="محافظات متعددة"/>
    <m/>
    <s v="بيان سياسي"/>
    <s v="المهندس شريف إسماعيل رئيس وزراء مصر الجديد"/>
    <s v="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
    <x v="0"/>
    <x v="0"/>
    <s v="جميع القطاعات المتصلة بجمهورية مصر العربية"/>
  </r>
  <r>
    <x v="1"/>
    <s v="سلطات تنفيذية"/>
    <s v="جهات مختصة بالشئون الأمنية"/>
    <x v="11"/>
    <s v="المركز الإعلامي الأمني"/>
    <d v="2015-09-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3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فى اليوم السابع لحق الشهيد قتل 53 إرهابياً والقبض على 52 فرد من الخارجين عن القانون"/>
    <s v="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
    <x v="0"/>
    <x v="0"/>
    <s v="جميع القطاعات المتصلة بجمهورية مصر العربية"/>
  </r>
  <r>
    <x v="3"/>
    <s v="سلطات تنفيذية"/>
    <s v="جهات مختصة بالشئون الأمنية"/>
    <x v="36"/>
    <s v="المتحدث العسكرى الرسمى للقوات المسلحة"/>
    <d v="2015-09-13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ساب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s v="حادث استشهاد العقيد هشام عزب"/>
    <s v="بيان سياسي"/>
    <s v="بيان وزارة الداخلية حول مقتل 2 من خلية تكفيرية متورطة فى حادث استشهاد العقيد هشام عزب"/>
    <s v="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4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من لعملية حق الشهيد"/>
    <m/>
    <x v="0"/>
    <x v="0"/>
    <s v="جميع القطاعات المتصلة بجمهورية مصر العربية"/>
  </r>
  <r>
    <x v="1"/>
    <s v="سلطات تنفيذية"/>
    <s v="جهات مختصة بالشئون الأمنية"/>
    <x v="4"/>
    <s v="المتحدث الرسمي لوزارة الداخلية"/>
    <d v="2015-09-14T00:00:00"/>
    <s v="عام 2015"/>
    <s v="النصف الثاني من عام 2015"/>
    <s v="الربع الثالث من عام 2015"/>
    <s v="عهد السيسي"/>
    <s v="محافظة الجيزة - قسم شرطة الواحات - منطقة الواحات بالصحراء الغربية"/>
    <s v="المحافظات المركزية"/>
    <s v="قيام قوات مشتركة من الشرطة والقوات المسلحة بملاحقة بعض العناصر الإرهابية بمنطقة الواحات بالصحراء الغربية"/>
    <s v="بيان سياسي"/>
    <s v="قيام قوات مشتركة من الشرطة والقوات المسلحة بملاحقة بعض العناصر الإرهابية بمنطقة الواحات بالصحراء الغربية"/>
    <s v="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
    <x v="0"/>
    <x v="0"/>
    <s v="جميع القطاعات المتصلة بجمهورية مصر العربية"/>
  </r>
  <r>
    <x v="1"/>
    <s v="سلطات تنفيذية"/>
    <s v="جهات مختصة بالشئون الأمنية"/>
    <x v="11"/>
    <s v="المركز الإعلامي الأمني"/>
    <d v="2015-09-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3"/>
    <s v="سلطات تنفيذية"/>
    <s v="جهات مختصة بالشئون الأمنية"/>
    <x v="36"/>
    <s v="المتحدث العسكرى الرسمى للقوات المسلحة"/>
    <d v="2015-09-15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تاس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15T00:00:00"/>
    <s v="عام 2015"/>
    <s v="النصف الثاني من عام 2015"/>
    <s v="الربع الثالث من عام 2015"/>
    <s v="عهد السيسي"/>
    <s v="جميع محافظات جمهورية مصر العربية"/>
    <s v="محافظات متعددة"/>
    <s v="تصعيد إسرائيل بالمسجد الأقصى"/>
    <s v="بيان إقليمي"/>
    <s v="مصر تطالب إسرائيل بالتوقف الفوري عن التصعيد بالمسجد الأقصى"/>
    <s v="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
    <x v="1"/>
    <x v="0"/>
    <s v="المهتمين بالقضية الفلسطينية"/>
  </r>
  <r>
    <x v="3"/>
    <s v="سلطات تنفيذية"/>
    <s v="جهات مختصة بالشئون الأمنية"/>
    <x v="36"/>
    <s v="المتحدث العسكرى الرسمى للقوات المسلحة"/>
    <d v="2015-09-16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عا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7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حادي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ثلاثة من العناصر الإرهابية التكفيرية بمنطقة الشروق"/>
    <s v="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9-17T00:00:00"/>
    <s v="عام 2015"/>
    <s v="النصف الثاني من عام 2015"/>
    <s v="الربع الثالث من عام 2015"/>
    <s v="عهد السيسي"/>
    <s v="جميع محافظات جمهورية مصر العربية"/>
    <s v="محافظات متعددة"/>
    <m/>
    <s v="بيان سياسي"/>
    <s v=" الأزهر الشريف ينعي اللواء خالد عثمان ويؤكد: دعمه لجهود الجيش والشرطة في القضاء على الإرهاب"/>
    <s v="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
    <x v="2"/>
    <x v="0"/>
    <s v="المسلمين"/>
  </r>
  <r>
    <x v="1"/>
    <s v="سلطات تنفيذية"/>
    <s v="جهات مختصة بالشئون الأمنية"/>
    <x v="11"/>
    <s v="المركز الإعلامي الأمني"/>
    <d v="2015-09-1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9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لث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وسط سيناء"/>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9-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 إصابة شخصين بحادث حريق حارة اليهود بموسكى ولا وفيات"/>
    <s v="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إصابة 4 بحريقى الموسكى والمقطم ولا وفيات"/>
    <s v="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جيزة - قسم شرطة العجوزة - أحمد عرابي بالمهندسين"/>
    <s v="المحافظات المركزية"/>
    <m/>
    <s v="بيان سياسي"/>
    <s v="المتحدث باسم وزارة الصحة: إصابة شخصين فى انفجار أحمد عرابى بالمهندسين"/>
    <s v="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
    <x v="0"/>
    <x v="0"/>
    <s v="جميع القطاعات المتصلة بجمهورية مصر العربية"/>
  </r>
  <r>
    <x v="1"/>
    <s v="سلطات تنفيذية"/>
    <s v="جهات مختصة بالشئون الأمنية"/>
    <x v="11"/>
    <s v="المركز الإعلامي الأمني"/>
    <d v="2015-09-21T00:00:00"/>
    <s v="عام 2015"/>
    <s v="النصف الثاني من عام 2015"/>
    <s v="الربع الثالث من عام 2015"/>
    <s v="عهد السيسي"/>
    <s v="محافظة الإسماعيلية"/>
    <s v="مدن القناة"/>
    <s v="بيان وزارة الداخلية حول سقوط خلية إرهابية متورطة فى أعمال تخريبية بالإسماعيلية"/>
    <s v="بيان سياسي"/>
    <s v="بيان وزارة الداخلية حول سقوط خلية إرهابية متورطة فى أعمال تخريبية بالإسماعيلية"/>
    <s v="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5-09-22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بيان صادر عن القيادة العامة للقوات المسلحة بشأن إنتهاء المرحلة الرئيسية الأولى للعملية حق الشهيد"/>
    <m/>
    <x v="0"/>
    <x v="0"/>
    <s v="جميع القطاعات المتصلة بجمهورية مصر العربية"/>
  </r>
  <r>
    <x v="1"/>
    <s v="سلطات تنفيذية"/>
    <s v="جهات مختصة بالشئون الأمنية"/>
    <x v="11"/>
    <s v="المركز الإعلامي الأمني"/>
    <d v="2015-09-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09-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25T00:00:00"/>
    <s v="عام 2015"/>
    <s v="النصف الثاني من عام 2015"/>
    <s v="الربع الثالث من عام 2015"/>
    <s v="عهد السيسي"/>
    <s v="جميع محافظات جمهورية مصر العربية"/>
    <s v="محافظات متعددة"/>
    <s v="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بيان سياسي"/>
    <s v="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
    <x v="0"/>
    <x v="0"/>
    <s v="جميع القطاعات المتصلة بجمهورية مصر العربية"/>
  </r>
  <r>
    <x v="1"/>
    <s v="سلطات تنفيذية"/>
    <s v="جهات مختصة بالشئون الأمنية"/>
    <x v="11"/>
    <s v="المركز الإعلامي الأمني"/>
    <d v="2015-09-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9-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30T00:00:00"/>
    <s v="عام 2015"/>
    <s v="النصف الثاني من عام 2015"/>
    <s v="الربع الثالث من عام 2015"/>
    <s v="عهد السيسي"/>
    <s v="محافظة البحيرة - مركز شرطة الدلنجات - مركز الدلنجات بمحافظة البحيرة"/>
    <s v="محافظات الدلتا"/>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
    <x v="0"/>
    <x v="0"/>
    <s v="جميع القطاعات المتصلة بجمهورية مصر العربية"/>
  </r>
  <r>
    <x v="1"/>
    <s v="سلطات تنفيذية"/>
    <s v="جهات مختصة بالشئون الأمنية"/>
    <x v="11"/>
    <s v="المركز الإعلامي الأمني"/>
    <d v="2015-10-0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أكتوبر الجارى"/>
    <s v="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
    <x v="0"/>
    <x v="0"/>
    <s v="جميع القطاعات المتصلة بجمهورية مصر العربية"/>
  </r>
  <r>
    <x v="1"/>
    <s v="سلطات تنفيذية"/>
    <s v="جهات مختصة بالشئون الأمنية"/>
    <x v="11"/>
    <s v="المركز الإعلامي الأمني"/>
    <d v="2015-10-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داخلية : عبوة ناسفة بأحد الشوارع الجانبية"/>
    <s v="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
    <x v="0"/>
    <x v="0"/>
    <s v="جميع القطاعات المتصلة بجمهورية مصر العربية"/>
  </r>
  <r>
    <x v="1"/>
    <s v="سلطات تنفيذية"/>
    <s v="جهات مختصة بالشئون الأمنية"/>
    <x v="11"/>
    <s v="المركز الإعلامي الأمني"/>
    <d v="2015-10-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صحة : إصابة اثنين ولا وفيات فى حادث انفجار محيط قسم الأزبكية"/>
    <s v="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فيوم - قسم شرطة الفيوم - أحد المصانع بالفيوم"/>
    <s v="محافظات الصعيد"/>
    <m/>
    <s v="بيان سياسي"/>
    <s v="وزارة الصحة: إصابة 207 مواطنين ونقل 32 للمستشفيات"/>
    <s v="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
    <x v="0"/>
    <x v="0"/>
    <s v="جميع القطاعات المتصلة بجمهورية مصر العربية"/>
  </r>
  <r>
    <x v="1"/>
    <s v="سلطات تنفيذية"/>
    <s v="جهات مختصة بالشئون الأمنية"/>
    <x v="11"/>
    <s v="المركز الإعلامي الأمني"/>
    <d v="2015-10-1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0-13T00:00:00"/>
    <s v="عام 2015"/>
    <s v="النصف الثاني من عام 2015"/>
    <s v="الربع الرابع من عام 2015"/>
    <s v="عهد السيسي"/>
    <s v="شبه جزيرة سيناء - محافظة شمال سيناء - قسم شرطة رفح - معبر رفح"/>
    <s v="سيناء"/>
    <s v="مقال النيويورك تايمز بعنوان مصر تغرق أنفاق غزة والمهربون يخشون نهاية تجارتهم "/>
    <s v="بيان إقليمي"/>
    <s v="رد المتحدث باسم وزارة الخارجية على مقال النيويورك تايمز بعنوان مصر تغرق أنفاق غزة والمهربون يخشون نهاية تجارتهم "/>
    <s v="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
    <x v="1"/>
    <x v="0"/>
    <s v="المهتمين بالقضية الفلسطين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محافظة الإسكندرية - قسم شرطة باب شرق - مخزن قطارات محطة مصر بالإسكندرية - دائرة قسم شرطة باب شرق بالإسكندرية"/>
    <s v="المحافظات المركزية"/>
    <s v="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بيان سياسي"/>
    <s v="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
    <x v="0"/>
    <x v="0"/>
    <s v="جميع القطاعات المتصلة بجمهورية مصر العرب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10-17T00:00:00"/>
    <s v="عام 2015"/>
    <s v="النصف الثاني من عام 2015"/>
    <s v="الربع الرابع من عام 2015"/>
    <s v="عهد السيسي"/>
    <s v="جميع محافظات جمهورية مصر العربية"/>
    <s v="محافظات متعددة"/>
    <m/>
    <s v="بيان سياسي"/>
    <s v="القوات المسلحة تؤمن 18945 مقرا انتخابيا في 14 محافظة"/>
    <m/>
    <x v="0"/>
    <x v="0"/>
    <s v="جميع القطاعات المتصلة بجمهورية مصر العربية"/>
  </r>
  <r>
    <x v="1"/>
    <s v="سلطات تنفيذية"/>
    <s v="جهات مختصة بالشئون الأمنية"/>
    <x v="4"/>
    <s v="المتحدث الرسمي لوزارة الداخلية"/>
    <d v="2015-10-17T00:00:00"/>
    <s v="عام 2015"/>
    <s v="النصف الثاني من عام 2015"/>
    <s v="الربع الرابع من عام 2015"/>
    <s v="عهد السيسي"/>
    <s v="شبه جزيرة سيناء - محافظة شمال سيناء - قسم شرطة العريش ثالث - الطريق الدائرى بمدينة العريش"/>
    <s v="سيناء"/>
    <s v="إنفجار عبوة ناسفة زرعها مجهولون على أحد جانبى الطريق الدائرى بمدينة العريش"/>
    <s v="بيان سياسي"/>
    <s v="إنفجار عبوة ناسفة زرعها مجهولون على أحد جانبى الطريق الدائرى بمدينة العريش"/>
    <s v="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10-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0T00:00:00"/>
    <s v="عام 2015"/>
    <s v="النصف الثاني من عام 2015"/>
    <s v="الربع الرابع من عام 2015"/>
    <s v="عهد السيسي"/>
    <s v="جميع محافظات جمهورية مصر العربية"/>
    <s v="محافظات متعددة"/>
    <s v="الإنتخابات البرلمانية"/>
    <s v="بيان سياسي"/>
    <s v="بيان بشأن محاولة محاولة الإخوان عرقلة سير الإنتخابات البرلمانية"/>
    <s v="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
    <x v="0"/>
    <x v="0"/>
    <s v="جميع القطاعات المتصلة بجمهورية مصر العربية"/>
  </r>
  <r>
    <x v="1"/>
    <s v="سلطات تنفيذية"/>
    <s v="جهات مختصة بالشئون الأمنية"/>
    <x v="11"/>
    <s v="المركز الإعلامي الأمني"/>
    <d v="2015-10-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21T00:00:00"/>
    <s v="عام 2015"/>
    <s v="النصف الثاني من عام 2015"/>
    <s v="الربع الرابع من عام 2015"/>
    <s v="عهد السيسي"/>
    <s v="محافظة القاهرة - مستشفى دريم"/>
    <s v="المحافظات المركزية"/>
    <m/>
    <s v="بيان إجتماعي"/>
    <s v="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
    <s v="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s v="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6T00:00:00"/>
    <s v="عام 2015"/>
    <s v="النصف الثاني من عام 2015"/>
    <s v="الربع الرابع من عام 2015"/>
    <s v="عهد السيسي"/>
    <s v="شبه جزيرة سيناء - محافظة شمال سيناء"/>
    <s v="سيناء"/>
    <s v="واقعة مقتل الدكتور مصطفى عبدالرحمن محمد على عبدالراضى - أمين حزب النور بمحافظة شمال سيناء والمرشح لإنتخابات مجلس النواب"/>
    <s v="بيان إجتماعي"/>
    <s v="واقعة مقتل الدكتور مصطفى عبدالرحمن محمد على عبدالراضى - أمين حزب النور بمحافظة شمال سيناء والمرشح لإنتخابات مجلس النواب"/>
    <s v="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
    <x v="0"/>
    <x v="0"/>
    <s v="جميع القطاعات المتصلة بجمهورية مصر العربية"/>
  </r>
  <r>
    <x v="1"/>
    <s v="سلطات تنفيذية"/>
    <s v="جهات مختصة بالشئون الأمنية"/>
    <x v="11"/>
    <s v="المركز الإعلامي الأمني"/>
    <d v="2015-10-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0-31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بيان من رئاسة الجمهورية بشأن حادث سقوط الطائرة الروسية"/>
    <s v="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
    <x v="0"/>
    <x v="0"/>
    <s v="جميع القطاعات المتصلة بجمهورية مصر العربية"/>
  </r>
  <r>
    <x v="5"/>
    <s v="سلطات تنفيذية"/>
    <s v="جهات مختصة بالشئون الحكومية"/>
    <x v="6"/>
    <s v="رئيس مجلس الوزراء"/>
    <d v="2015-10-31T00:00:00"/>
    <s v="عام 2015"/>
    <s v="النصف الثاني من عام 2015"/>
    <s v="الربع الرابع من عام 2015"/>
    <s v="عهد السيسي"/>
    <s v="شبه جزيرة سيناء - محافظة شمال سيناء"/>
    <s v="سيناء"/>
    <s v="سقوط الطائرة الروسية في وسط سيناء"/>
    <s v="بيان سياسي"/>
    <s v="بيان رقم 1 عن مجلس الوزراء بشأن سقوط طائرة بشمال سيناء"/>
    <s v="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
    <x v="5"/>
    <x v="1"/>
    <s v="المهتمين بالشأن المصري من مختلف دول العالم"/>
  </r>
  <r>
    <x v="1"/>
    <s v="سلطات تنفيذية"/>
    <s v="جهات مختصة بالشئون الأمنية"/>
    <x v="11"/>
    <s v="المركز الإعلامي الأمني"/>
    <d v="2015-10-3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أكتوبر الماضى"/>
    <s v="بيان سياسي"/>
    <s v="نتائج جهود الأجهزة الأمنية على مستوى الجمهورية فى ضبط العناصر الإرهابية عن يوم 31 أكتوبر الماضى"/>
    <s v="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1T00:00:00"/>
    <s v="عام 2015"/>
    <s v="النصف الثاني من عام 2015"/>
    <s v="الربع الرابع من عام 2015"/>
    <s v="عهد السيسي"/>
    <s v="جميع محافظات جمهورية مصر العربية"/>
    <s v="محافظات متعددة"/>
    <s v="مقتل مواطن مصري واحتجاز أخرين إثر مشاجرة مع مواطنين كويتيين"/>
    <s v="بيان إجتماعي"/>
    <s v="بيان وزارة الخارجية حول حادث مقتل مواطن مصري واحتجاز أخرين إثر مشاجرة مع مواطنين كويتيين"/>
    <s v="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
    <x v="1"/>
    <x v="0"/>
    <s v="المهتمين بشئون المغتربين"/>
  </r>
  <r>
    <x v="1"/>
    <s v="سلطات تنفيذية"/>
    <s v="جهات مختصة بالشئون الأمنية"/>
    <x v="11"/>
    <s v="المركز الإعلامي الأمني"/>
    <d v="2015-11-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04T00:00:00"/>
    <s v="عام 2015"/>
    <s v="النصف الثاني من عام 2015"/>
    <s v="الربع الرابع من عام 2015"/>
    <s v="عهد السيسي"/>
    <s v="شبه جزيرة سيناء - محافظة شمال سيناء - نادى الشرطة بالعريش"/>
    <s v="سيناء"/>
    <s v="إقتحام نادى الشرطة بالعريش"/>
    <s v="بيان سياسي"/>
    <s v="إقتحام نادى الشرطة بالعريش"/>
    <s v="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
    <x v="0"/>
    <x v="0"/>
    <s v="جميع القطاعات المتصلة بجمهورية مصر العربية"/>
  </r>
  <r>
    <x v="1"/>
    <s v="سلطات تنفيذية"/>
    <s v="جهات مختصة بالشئون الأمنية"/>
    <x v="11"/>
    <s v="المركز الإعلامي الأمني"/>
    <d v="2015-11-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7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خارجية: ما بثته ديلى ميل عن تجنب طائرة بريطانية صاروخا مزاعم غير دقيقة "/>
    <s v="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
    <x v="0"/>
    <x v="0"/>
    <s v="جميع القطاعات المتصلة بجمهورية مصر العربية"/>
  </r>
  <r>
    <x v="6"/>
    <s v="سلطات تنفيذية"/>
    <s v="جهات مختصة بالشئون الخارجية"/>
    <x v="57"/>
    <s v="بعثة مصر لدي الأمم المتحدة في نيويورك يوم 7 نوفمبر 2015"/>
    <d v="2015-11-07T00:00:00"/>
    <s v="عام 2015"/>
    <s v="النصف الثاني من عام 2015"/>
    <s v="الربع الرابع من عام 2015"/>
    <s v="عهد السيسي"/>
    <s v="جميع محافظات جمهورية مصر العربية"/>
    <s v="محافظات متعددة"/>
    <s v="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بيان سياسي"/>
    <s v="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
    <x v="5"/>
    <x v="1"/>
    <s v="الأمم المتحدة"/>
  </r>
  <r>
    <x v="1"/>
    <s v="سلطات تنفيذية"/>
    <s v="جهات مختصة بالشئون الأمنية"/>
    <x v="11"/>
    <s v="المركز الإعلامي الأمني"/>
    <d v="2015-11-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08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أزهر الشريف ينعي ضحايا الطائرة الروسية ويعزي بوتين"/>
    <s v="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
    <x v="0"/>
    <x v="0"/>
    <s v="جميع القطاعات المتصلة بجمهورية مصر العربية"/>
  </r>
  <r>
    <x v="1"/>
    <s v="سلطات تنفيذية"/>
    <s v="جهات مختصة بالشئون الأمنية"/>
    <x v="4"/>
    <s v="المتحدث الرسمي لوزارة الداخلية"/>
    <d v="2015-11-09T00:00:00"/>
    <s v="عام 2015"/>
    <s v="النصف الثاني من عام 2015"/>
    <s v="الربع الرابع من عام 2015"/>
    <s v="عهد السيسي"/>
    <s v="جميع محافظات جمهورية مصر العربية"/>
    <s v="محافظات متعددة"/>
    <m/>
    <s v="بيان سياسي"/>
    <s v="مواجهة الهجمات الإرهابية الغادرة التى تستهدف أمن البلاد وسلامة المواطنين"/>
    <s v="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
    <x v="0"/>
    <x v="0"/>
    <s v="جميع القطاعات المتصلة بجمهورية مصر العربية"/>
  </r>
  <r>
    <x v="1"/>
    <s v="سلطات تنفيذية"/>
    <s v="جهات مختصة بالشئون الأمنية"/>
    <x v="11"/>
    <s v="المركز الإعلامي الأمني"/>
    <d v="2015-11-0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10T00:00:00"/>
    <s v="عام 2015"/>
    <s v="النصف الثاني من عام 2015"/>
    <s v="الربع الرابع من عام 2015"/>
    <s v="عهد السيسي"/>
    <s v="جميع محافظات جمهورية مصر العربية"/>
    <s v="محافظات متعددة"/>
    <s v="إحالة حسام بهجت إلى التحقيق"/>
    <s v="بيان سياسي"/>
    <s v="مصر تستنكر تصريحات سكرتير عام الأمم المتحدة_x000a_بشأن إحالة حسام بهجت إلى التحقيق"/>
    <s v="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
    <x v="5"/>
    <x v="1"/>
    <s v="الأمم المتحدة"/>
  </r>
  <r>
    <x v="1"/>
    <s v="سلطات تنفيذية"/>
    <s v="جهات مختصة بالشئون الأمنية"/>
    <x v="11"/>
    <s v="المركز الإعلامي الأمني"/>
    <d v="2015-11-1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1-14T00:00:00"/>
    <s v="عام 2015"/>
    <s v="النصف الثاني من عام 2015"/>
    <s v="الربع الرابع من عام 2015"/>
    <s v="عهد السيسي"/>
    <s v="جميع محافظات جمهورية مصر العربية"/>
    <s v="محافظات متعددة"/>
    <m/>
    <s v="بيان إقليمي"/>
    <s v="رئاسة الجمهورية تدين بأقسى العبارات الحوادث الارهابية التي وقعت بعدة مناطق بالعاصمة الفرنسية"/>
    <s v="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
    <x v="0"/>
    <x v="0"/>
    <s v="جميع القطاعات المتصلة بجمهورية مصر العربية"/>
  </r>
  <r>
    <x v="1"/>
    <s v="سلطات تنفيذية"/>
    <s v="جهات مختصة بالشئون الأمنية"/>
    <x v="11"/>
    <s v="المركز الإعلامي الأمني"/>
    <d v="2015-11-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17T00:00:00"/>
    <s v="عام 2015"/>
    <s v="النصف الثاني من عام 2015"/>
    <s v="الربع الرابع من عام 2015"/>
    <s v="عهد السيسي"/>
    <s v="جميع محافظات جمهورية مصر العربية"/>
    <s v="محافظات متعددة"/>
    <m/>
    <s v="بيان إقليمي"/>
    <s v="الأزهر يدين مشاهد العنف المتصاعدة ضد المسلمين في الغرب"/>
    <s v="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
    <x v="2"/>
    <x v="0"/>
    <s v="المسلمين"/>
  </r>
  <r>
    <x v="1"/>
    <s v="سلطات تنفيذية"/>
    <s v="جهات مختصة بالشئون الأمنية"/>
    <x v="11"/>
    <s v="المركز الإعلامي الأمني"/>
    <d v="2015-11-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11-24T00:00:00"/>
    <s v="عام 2015"/>
    <s v="النصف الثاني من عام 2015"/>
    <s v="الربع الرابع من عام 2015"/>
    <s v="عهد السيسي"/>
    <s v="شبه جزيرة سيناء - محافظة شمال سيناء - مدينة العريش ، مدينة الشيخ زويد"/>
    <s v="سيناء"/>
    <s v="الحادث الإرهابى بمدينة العريش "/>
    <s v="بيان سياسي"/>
    <s v="بيان القيادة العامة للقوات المسلحة بشأن الحادث الإرهابى بمدينة العريش "/>
    <s v="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
    <x v="0"/>
    <x v="0"/>
    <s v="جميع القطاعات المتصلة بجمهورية مصر العربية"/>
  </r>
  <r>
    <x v="3"/>
    <s v="سلطات تنفيذية"/>
    <s v="جهات مختصة بالشئون الأمنية"/>
    <x v="36"/>
    <s v="المتحدث العسكرى الرسمى للقوات المسلحة"/>
    <d v="2015-11-25T00:00:00"/>
    <s v="عام 2015"/>
    <s v="النصف الثاني من عام 2015"/>
    <s v="الربع الرابع من عام 2015"/>
    <s v="عهد السيسي"/>
    <s v="شبه جزيرة سيناء - محافظة شمال سيناء - قسم شرطة العريش أول - العريش"/>
    <s v="سيناء"/>
    <m/>
    <s v="بيان سياسي"/>
    <s v="جنازة عسكرية لشهداء القضاء بالعريش"/>
    <m/>
    <x v="0"/>
    <x v="0"/>
    <s v="جميع القطاعات المتصلة بجمهورية مصر العربية"/>
  </r>
  <r>
    <x v="1"/>
    <s v="سلطات تنفيذية"/>
    <s v="جهات مختصة بالشئون الأمنية"/>
    <x v="11"/>
    <s v="المركز الإعلامي الأمني"/>
    <d v="2015-11-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6T00:00:00"/>
    <s v="عام 2015"/>
    <s v="النصف الثاني من عام 2015"/>
    <s v="الربع الرابع من عام 2015"/>
    <s v="عهد السيسي"/>
    <s v="جميع محافظات جمهورية مصر العربية"/>
    <s v="محافظات متعددة"/>
    <m/>
    <s v="بيان سياسي"/>
    <s v="جهود الوزارة لملاحقة البؤر الإرهابية التى تضطلع كوادرها بتنفيذ العمليات العدائية بالبلاد وكشف مخططات تنظيم الإخوان الإر هابى وملاحقة عناصره"/>
    <s v="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
    <x v="0"/>
    <x v="0"/>
    <s v="جميع القطاعات المتصلة بجمهورية مصر العربية"/>
  </r>
  <r>
    <x v="1"/>
    <s v="سلطات تنفيذية"/>
    <s v="جهات مختصة بالشئون الأمنية"/>
    <x v="11"/>
    <s v="المركز الإعلامي الأمني"/>
    <d v="2015-11-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9T00:00:00"/>
    <s v="عام 2015"/>
    <s v="النصف الثاني من عام 2015"/>
    <s v="الربع الرابع من عام 2015"/>
    <s v="عهد السيسي"/>
    <s v="جميع محافظات جمهورية مصر العربية"/>
    <s v="محافظات متعددة"/>
    <s v="تجاوزات بعض رجال الشرطة"/>
    <s v="بيان إجتماعي"/>
    <s v="تجاوزات بعض رجال الشرطة"/>
    <s v="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
    <x v="0"/>
    <x v="0"/>
    <s v="جميع القطاعات المتصلة بجمهورية مصر العربية"/>
  </r>
  <r>
    <x v="1"/>
    <s v="سلطات تنفيذية"/>
    <s v="جهات مختصة بالشئون الأمنية"/>
    <x v="11"/>
    <s v="المركز الإعلامي الأمني"/>
    <d v="2015-11-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30T00:00:00"/>
    <s v="عام 2015"/>
    <s v="النصف الثاني من عام 2015"/>
    <s v="الربع الرابع من عام 2015"/>
    <s v="عهد السيسي"/>
    <s v="جميع محافظات جمهورية مصر العربية"/>
    <s v="محافظات متعددة"/>
    <m/>
    <s v="بيان إجتماعي"/>
    <s v="تؤكد وزارة الداخلية أنه لا تهاون مع أي تجاوزات فردية تقع من بعض رجال الشرطة ولا تعبر بأي حال من الأحوال عن طبيعة العمل الوطني الذي يقوم به رجال الشرطة"/>
    <s v="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
    <x v="0"/>
    <x v="0"/>
    <s v="جميع القطاعات المتصلة بجمهورية مصر العربية"/>
  </r>
  <r>
    <x v="1"/>
    <s v="سلطات تنفيذية"/>
    <s v="جهات مختصة بالشئون الأمنية"/>
    <x v="11"/>
    <s v="المركز الإعلامي الأمني"/>
    <d v="2015-12-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من الشهر الماضى"/>
    <s v="بيان سياسي"/>
    <s v="نتائج جهود الأجهزة الأمنية على مستوى الجمهورية فى ضبط العناصر الإرهابية عن يوم 30 من الشهر الماضى"/>
    <s v="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48"/>
    <s v="لجنة إدارة الأزمات بوزارة الصحة"/>
    <d v="2015-12-01T00:00:00"/>
    <s v="عام 2015"/>
    <s v="النصف الثاني من عام 2015"/>
    <s v="الربع الرابع من عام 2015"/>
    <s v="عهد السيسي"/>
    <s v="جميع محافظات جمهورية مصر العربية"/>
    <s v="محافظات متعددة"/>
    <m/>
    <s v="بيان سياسي"/>
    <s v="الصحة : إصابة وإسعاف 8 حالات مرضية بلجان الانتخابات"/>
    <s v="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
    <x v="0"/>
    <x v="0"/>
    <s v="جميع القطاعات المتصلة بجمهورية مصر العربية"/>
  </r>
  <r>
    <x v="1"/>
    <s v="سلطات تنفيذية"/>
    <s v="جهات مختصة بالشئون الأمنية"/>
    <x v="11"/>
    <s v="المركز الإعلامي الأمني"/>
    <d v="2015-12-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2-18T00:00:00"/>
    <s v="عام 2015"/>
    <s v="النصف الثاني من عام 2015"/>
    <s v="الربع الرابع من عام 2015"/>
    <s v="عهد السيسي"/>
    <s v="جميع محافظات جمهورية مصر العربية"/>
    <s v="محافظات متعددة"/>
    <s v="قرار البرلمان الأوروبي بشأن قضية المتهم إبراهيم حلاوة"/>
    <s v="بيان سياسي"/>
    <s v="مصر ترفض قرار البرلمان الأوروبي بشأن قضية المتهم إبراهيم حلاوة"/>
    <s v="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
    <x v="6"/>
    <x v="1"/>
    <s v="البرلمان الأوروبي"/>
  </r>
  <r>
    <x v="1"/>
    <s v="سلطات تنفيذية"/>
    <s v="جهات مختصة بالشئون الأمنية"/>
    <x v="11"/>
    <s v="المركز الإعلامي الأمني"/>
    <d v="2015-12-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58"/>
    <s v="مصلحة الأمن العام"/>
    <d v="2015-12-25T00:00:00"/>
    <s v="عام 2015"/>
    <s v="النصف الثاني من عام 2015"/>
    <s v="الربع الرابع من عام 2015"/>
    <s v="عهد السيسي"/>
    <s v="جميع محافظات جمهورية مصر العربية"/>
    <s v="محافظات متعددة"/>
    <m/>
    <s v="بيان سياسي"/>
    <s v="نتائج جهود قطاع مصلحة الأمن العام"/>
    <s v="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
    <x v="0"/>
    <x v="0"/>
    <s v="جميع القطاعات المتصلة بجمهورية مصر العربية"/>
  </r>
  <r>
    <x v="2"/>
    <s v="سلطات تنفيذية"/>
    <s v="جهات مختصة بالشئون الحكومية"/>
    <x v="35"/>
    <s v="المتحدث الرسمي باسم رئاسة الجمهورية"/>
    <d v="2015-12-26T00:00:00"/>
    <s v="عام 2015"/>
    <s v="النصف الثاني من عام 2015"/>
    <s v="الربع الرابع من عام 2015"/>
    <s v="عهد السيسي"/>
    <s v="جميع محافظات جمهورية مصر العربية"/>
    <s v="محافظات متعددة"/>
    <m/>
    <s v="بيان سياسي"/>
    <s v="كيف عزل السيسي هشام جنينة من منصبه؟"/>
    <s v="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
    <x v="0"/>
    <x v="0"/>
    <s v="جميع القطاعات المتصلة بجمهورية مصر العربية"/>
  </r>
  <r>
    <x v="3"/>
    <s v="سلطات تنفيذية"/>
    <s v="جهات مختصة بالشئون الأمنية"/>
    <x v="38"/>
    <s v="القيادة العامة للقوات المسلحة"/>
    <d v="2015-12-26T00:00:00"/>
    <s v="عام 2015"/>
    <s v="النصف الثاني من عام 2015"/>
    <s v="الربع الرابع من عام 2015"/>
    <s v="عهد السيسي"/>
    <s v="جميع محافظات جمهورية مصر العربية"/>
    <s v="محافظات متعددة"/>
    <m/>
    <s v="بيان سياسي"/>
    <s v="قوات إنقاذ القانون تنجح في القضاء على أحد العناصر الإرهابين المتورطة في واقعة إستشهاد نقيب الشرطة أيمن الدسوقي"/>
    <m/>
    <x v="0"/>
    <x v="0"/>
    <s v="جميع القطاعات المتصلة بجمهورية مصر العربية"/>
  </r>
  <r>
    <x v="3"/>
    <s v="سلطات تنفيذية"/>
    <s v="جهات مختصة بالشئون الأمنية"/>
    <x v="38"/>
    <s v="القيادة العامة للقوات المسلحة"/>
    <d v="2015-12-27T00:00:00"/>
    <s v="عام 2015"/>
    <s v="النصف الثاني من عام 2015"/>
    <s v="الربع الرابع من عام 2015"/>
    <s v="عهد السيسي"/>
    <s v="شبه جزيرة سيناء - محافظة شمال سيناء - قسم شرطة العريش أول - منطقة جسر الوادى بمدينة العريش"/>
    <s v="سيناء"/>
    <m/>
    <s v="بيان سياسي"/>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
    <x v="0"/>
    <x v="0"/>
    <s v="جميع القطاعات المتصلة بجمهورية مصر العربية"/>
  </r>
  <r>
    <x v="7"/>
    <s v="سلطات دينية"/>
    <s v="جهات مختصة بالشئون الدينية"/>
    <x v="9"/>
    <s v="المركز الإعلامي للأزهر الشريف"/>
    <d v="2015-12-29T00:00:00"/>
    <s v="عام 2015"/>
    <s v="النصف الثاني من عام 2015"/>
    <s v="الربع الرابع من عام 2015"/>
    <s v="عهد السيسي"/>
    <s v="جميع محافظات جمهورية مصر العربية"/>
    <s v="محافظات متعددة"/>
    <m/>
    <s v="بيان طائفي"/>
    <s v="بيان من الأزهر الشريف فيما يتعلق بالحريات ومنها حرية المعتقد"/>
    <s v="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
    <x v="2"/>
    <x v="0"/>
    <s v="المسلمين"/>
  </r>
  <r>
    <x v="7"/>
    <s v="سلطات دينية"/>
    <s v="جهات مختصة بالشئون الدينية"/>
    <x v="9"/>
    <s v="المركز الإعلامي للأزهر الشريف"/>
    <d v="2015-12-31T00:00:00"/>
    <s v="عام 2015"/>
    <s v="النصف الثاني من عام 2015"/>
    <s v="الربع الرابع من عام 2015"/>
    <s v="عهد السيسي"/>
    <s v="جميع محافظات جمهورية مصر العربية"/>
    <s v="محافظات متعددة"/>
    <s v="بيان مرصد_الأزهر الشريف حول قنوات الفتنة الطائفية"/>
    <s v="بيان طائفي"/>
    <s v="بيان مرصد_الأزهر الشريف حول قنوات الفتنة الطائفية"/>
    <s v="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
    <x v="2"/>
    <x v="0"/>
    <s v="المسلمين"/>
  </r>
  <r>
    <x v="3"/>
    <s v="سلطات تنفيذية"/>
    <s v="جهات مختصة بالشئون الأمنية"/>
    <x v="38"/>
    <s v="القيادة العامة للقوات المسلحة"/>
    <d v="2016-01-03T00:00:00"/>
    <s v="عام 2016"/>
    <s v="النصف الأول من عام 2016"/>
    <s v="الربع الأول من عام 2016"/>
    <s v="عهد السيسي"/>
    <s v="شبه جزيرة سيناء"/>
    <s v="سيناء"/>
    <m/>
    <s v="بيان سياسي"/>
    <s v="القوات المسلحة تواصل جهودها في أعمال التمشيط والمداهمة ل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3T00:00:00"/>
    <s v="عام 2016"/>
    <s v="النصف الأول من عام 2016"/>
    <s v="الربع الأول من عام 2016"/>
    <s v="عهد السيسي"/>
    <s v="جميع محافظات جمهورية مصر العربية"/>
    <s v="محافظات متعددة"/>
    <m/>
    <s v="بيان سياسي"/>
    <s v="بيان في إطار استكمال مراحل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4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8"/>
    <s v="القيادة العامة للقوات المسلحة"/>
    <d v="2016-01-06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6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ستمرارا للمرحلة الرئيسية الثانية من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8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لقضاء على 14 تكفيري والقبض على 13 من المشتبه بهم خلال عملية حق الشهيد"/>
    <m/>
    <x v="0"/>
    <x v="0"/>
    <s v="جميع القطاعات المتصلة بجمهورية مصر العربية"/>
  </r>
  <r>
    <x v="1"/>
    <s v="سلطات تنفيذية"/>
    <s v="جهات مختصة بالشئون الأمنية"/>
    <x v="11"/>
    <s v="المركز الإعلامي الأمني"/>
    <d v="2016-01-08T00:00:00"/>
    <s v="عام 2016"/>
    <s v="النصف الأول من عام 2016"/>
    <s v="الربع الأول من عام 2016"/>
    <s v="عهد السيسي"/>
    <s v="جميع محافظات جمهورية مصر العربية"/>
    <s v="محافظات متعددة"/>
    <s v="أحداث فندق بيلا فيستا بمدينة الغردقة"/>
    <s v="بيان سياسي"/>
    <s v="بيان وزارة الداخلية بشأن أحداث فندق بيلا فيستا بمدينة الغردقة"/>
    <s v="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
    <x v="0"/>
    <x v="0"/>
    <s v="جميع القطاعات المتصلة بجمهورية مصر العربية"/>
  </r>
  <r>
    <x v="0"/>
    <s v="سلطات تنفيذية"/>
    <s v="جهات مختصة بالشئون الصحية"/>
    <x v="0"/>
    <s v="المتحدث الرسمي لوزارة الصحة المصرية"/>
    <d v="2016-01-08T00:00:00"/>
    <s v="عام 2016"/>
    <s v="النصف الأول من عام 2016"/>
    <s v="الربع الأول من عام 2016"/>
    <s v="عهد السيسي"/>
    <s v="محافظة البحر الأحمر - قسم شرطة الغردقة أول - مدينة الغردقة"/>
    <s v="محافظات حدودية"/>
    <s v="حادث فندق الغردقة"/>
    <s v="بيان سياسي"/>
    <s v="وزارة الصحة: مقتل أحد المتهمين فى حادث فندق الغردقة وإصابة 4 أشخاص"/>
    <s v="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
    <x v="0"/>
    <x v="0"/>
    <s v="جميع القطاعات المتصلة بجمهورية مصر العربية"/>
  </r>
  <r>
    <x v="1"/>
    <s v="سلطات تنفيذية"/>
    <s v="جهات مختصة بالشئون الأمنية"/>
    <x v="11"/>
    <s v="المركز الإعلامي الأمني"/>
    <d v="2016-01-10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6-01-14T00:00:00"/>
    <s v="عام 2016"/>
    <s v="النصف الأول من عام 2016"/>
    <s v="الربع الأول من عام 2016"/>
    <s v="عهد السيسي"/>
    <s v="شبه جزيرة سيناء - محافظة شمال سيناء - قسم الشيخ زويد - مدينة الشيخ زويد"/>
    <s v="سيناء"/>
    <m/>
    <s v="بيان سياسي"/>
    <s v="القوات المسلحة تحبط محاولة قيام العناصر التكفيرية باستهداف أحد الكمائن جنوب الشيخ زويد"/>
    <m/>
    <x v="0"/>
    <x v="0"/>
    <s v="جميع القطاعات المتصلة بجمهورية مصر العربية"/>
  </r>
  <r>
    <x v="1"/>
    <s v="سلطات تنفيذية"/>
    <s v="جهات مختصة بالشئون الأمنية"/>
    <x v="11"/>
    <s v="المركز الإعلامي الأمني"/>
    <d v="2016-01-14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6-01-22T00:00:00"/>
    <s v="عام 2016"/>
    <s v="النصف الأول من عام 2016"/>
    <s v="الربع الأول من عام 2016"/>
    <s v="عهد السيسي"/>
    <s v="جميع محافظات جمهورية مصر العربية"/>
    <s v="محافظات متعددة"/>
    <m/>
    <s v="بيان سياسي"/>
    <s v="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s v="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6-01-25T00:00:00"/>
    <s v="عام 2016"/>
    <s v="النصف الأول من عام 2016"/>
    <s v="الربع الأول من عام 2016"/>
    <s v="عهد السيسي"/>
    <s v="محافظة بني سويف - كمين ببنى سويف"/>
    <s v="محافظات الصعيد"/>
    <s v="حادث كمين ببنى سويف"/>
    <s v="بيان سياسي"/>
    <s v="وزير الصحة: مقتل شخص إثر إطلاق نار على كمين ببنى سويف"/>
    <s v="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
    <x v="0"/>
    <x v="0"/>
    <s v="جميع القطاعات المتصلة بجمهورية مصر العربية"/>
  </r>
  <r>
    <x v="3"/>
    <s v="سلطات تنفيذية"/>
    <s v="جهات مختصة بالشئون الأمنية"/>
    <x v="36"/>
    <s v="المتحدث العسكرى الرسمى للقوات المسلحة"/>
    <d v="2016-01-28T00:00:00"/>
    <s v="عام 2016"/>
    <s v="النصف الأول من عام 2016"/>
    <s v="الربع الأول من عام 2016"/>
    <s v="عهد السيسي"/>
    <s v="جميع محافظات جمهورية مصر العربية"/>
    <s v="محافظات متعددة"/>
    <m/>
    <s v="بيان سياسي"/>
    <s v="الفريق أول صدقي صبحي يتقدم الجنازة العسكرية لأحد شهداء القوات المسلحة"/>
    <m/>
    <x v="0"/>
    <x v="0"/>
    <s v="جميع القطاعات المتصلة بجمهورية مصر العربية"/>
  </r>
  <r>
    <x v="1"/>
    <s v="سلطات تنفيذية"/>
    <s v="جهات مختصة بالشئون الأمنية"/>
    <x v="11"/>
    <s v="المركز الإعلامي الأمني"/>
    <d v="2016-01-28T00:00:00"/>
    <s v="عام 2016"/>
    <s v="النصف الأول من عام 2016"/>
    <s v="الربع الأول من عام 2016"/>
    <s v="عهد السيسي"/>
    <s v="جميع محافظات جمهورية مصر العربية"/>
    <s v="محافظات متعددة"/>
    <m/>
    <s v="بيان سياسي"/>
    <s v="ما بثته بعض المواقع الإخبارية على شبكة الإنترنت حول الإشتباه بجسم غريب على إحدى الطائرات المصرية المتجهة إلى إسطنبول"/>
    <s v="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
    <x v="0"/>
    <x v="0"/>
    <s v="جميع القطاعات المتصلة بجمهورية مصر العربية"/>
  </r>
  <r>
    <x v="3"/>
    <s v="سلطات تنفيذية"/>
    <s v="جهات مختصة بالشئون الأمنية"/>
    <x v="38"/>
    <s v="القيادة العامة للقوات المسلحة"/>
    <d v="2016-02-03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1"/>
    <s v="سلطات تنفيذية"/>
    <s v="جهات مختصة بالشئون الأمنية"/>
    <x v="4"/>
    <s v="المتحدث الرسمي لوزارة الداخلية"/>
    <d v="2016-02-03T00:00:00"/>
    <s v="عام 2016"/>
    <s v="النصف الأول من عام 2016"/>
    <s v="الربع الأول من عام 2016"/>
    <s v="عهد السيسي"/>
    <s v="جميع محافظات جمهورية مصر العربية"/>
    <s v="محافظات متعددة"/>
    <m/>
    <s v="بيان سياسي"/>
    <s v="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s v="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
    <x v="0"/>
    <x v="0"/>
    <s v="جميع القطاعات المتصلة بجمهورية مصر العربية"/>
  </r>
  <r>
    <x v="3"/>
    <s v="سلطات تنفيذية"/>
    <s v="جهات مختصة بالشئون الأمنية"/>
    <x v="38"/>
    <s v="القيادة العامة للقوات المسلحة"/>
    <d v="2016-02-05T00:00:00"/>
    <s v="عام 2016"/>
    <s v="النصف الأول من عام 2016"/>
    <s v="الربع الأول من عام 2016"/>
    <s v="عهد السيسي"/>
    <s v="جميع محافظات جمهورية مصر العربية"/>
    <s v="محافظات متعددة"/>
    <m/>
    <s v="بيان سياسي"/>
    <s v="بيان في إطار إستكمال أعمال المداهمات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6-02-06T00:00:00"/>
    <s v="عام 2016"/>
    <s v="النصف الأول من عام 2016"/>
    <s v="الربع الأول من عام 2016"/>
    <s v="عهد السيسي"/>
    <s v="محافظة القليوبية - قسم شرطة بندر بنها - مستشفى بنها بالقليوبية"/>
    <s v="محافظات الدلتا"/>
    <m/>
    <s v="بيان إجتماعي"/>
    <s v="وقوع إعتداء على أطباء بمستشفى بنها بالقليوبية صباح يوم السبت 6 الجارى من جانب أحد رجال الشرطة"/>
    <s v="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
    <x v="0"/>
    <x v="0"/>
    <s v="جميع القطاعات المتصلة بجمهورية مصر العربية"/>
  </r>
  <r>
    <x v="1"/>
    <s v="سلطات تنفيذية"/>
    <s v="جهات مختصة بالشئون الأمنية"/>
    <x v="4"/>
    <s v="المتحدث الرسمي لوزارة الداخلية"/>
    <d v="2016-02-07T00:00:00"/>
    <s v="عام 2016"/>
    <s v="النصف الأول من عام 2016"/>
    <s v="الربع الأول من عام 2016"/>
    <s v="عهد السيسي"/>
    <s v="جميع محافظات جمهورية مصر العربية"/>
    <s v="محافظات متعددة"/>
    <m/>
    <s v="بيان سياسي"/>
    <s v="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s v="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
    <x v="0"/>
    <x v="0"/>
    <s v="جميع القطاعات المتصلة بجمهورية مصر العربية"/>
  </r>
  <r>
    <x v="3"/>
    <s v="سلطات تنفيذية"/>
    <s v="جهات مختصة بالشئون الأمنية"/>
    <x v="38"/>
    <s v="القيادة العامة للقوات المسلحة"/>
    <d v="2016-02-11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جميع محافظات جمهورية مصر العربية"/>
    <s v="محافظات متعددة"/>
    <m/>
    <s v="بيان سياسي"/>
    <s v="القوات الجوية وحرس الحدود تحبط عدة محاولات للتسلل عبر الحدود الغر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شبه جزيرة سيناء - محافظة شمال سيناء - منطقة كرم القواديس"/>
    <s v="سيناء"/>
    <m/>
    <s v="بيان سياسي"/>
    <s v="إنفجار عبوة ناسفة بمنطقة كرم القواديس"/>
    <m/>
    <x v="0"/>
    <x v="0"/>
    <s v="جميع القطاعات المتصلة بجمهورية مصر العربية"/>
  </r>
  <r>
    <x v="1"/>
    <s v="سلطات تنفيذية"/>
    <s v="جهات مختصة بالشئون الأمنية"/>
    <x v="4"/>
    <s v="المتحدث الرسمي لوزارة الداخلية"/>
    <d v="2016-02-19T00:00:00"/>
    <s v="عام 2016"/>
    <s v="النصف الأول من عام 2016"/>
    <s v="الربع الأول من عام 2016"/>
    <s v="عهد السيسي"/>
    <s v="محافظة القاهرة - قسم شرطة الدرب الأحمر - باب الخلق"/>
    <s v="المحافظات المركزية"/>
    <s v="أحداث باب الخلق دائرة قسم شرطة الدرب الأحمر"/>
    <s v="بيان سياسي"/>
    <s v="بيان بشأن أحداث باب الخلق دائرة قسم شرطة الدرب الأحمر بتعدي فرد الشرطة على مواطن"/>
    <s v="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
    <x v="0"/>
    <x v="0"/>
    <s v="جميع القطاعات المتصلة بجمهورية مصر العربية"/>
  </r>
  <r>
    <x v="3"/>
    <s v="سلطات تنفيذية"/>
    <s v="جهات مختصة بالشئون الأمنية"/>
    <x v="36"/>
    <s v="المتحدث العسكرى الرسمى للقوات المسلحة"/>
    <d v="2016-02-21T00:00:00"/>
    <s v="عام 2016"/>
    <s v="النصف الأول من عام 2016"/>
    <s v="الربع الأول من عام 2016"/>
    <s v="عهد السيسي"/>
    <s v="جميع محافظات جمهورية مصر العربية"/>
    <s v="محافظات متعددة"/>
    <m/>
    <s v="بيان سياسي"/>
    <s v="ملخص قضية المتهم / أحمد منصور قرنى شرارة"/>
    <s v="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
    <x v="0"/>
    <x v="0"/>
    <s v="جميع القطاعات المتصلة بجمهورية مصر العربية"/>
  </r>
  <r>
    <x v="3"/>
    <s v="سلطات تنفيذية"/>
    <s v="جهات مختصة بالشئون الأمنية"/>
    <x v="40"/>
    <s v="قيادة الجيش الثالث الميدانى"/>
    <d v="2016-02-21T00:00:00"/>
    <s v="عام 2016"/>
    <s v="النصف الأول من عام 2016"/>
    <s v="الربع الأول من عام 2016"/>
    <s v="عهد السيسي"/>
    <s v="شبه جزيرة سيناء - وسط سيناء"/>
    <s v="سيناء"/>
    <m/>
    <s v="بيان سياسي"/>
    <s v="مواصلة قوات إنفاذ القانون بالجيش الثالث الميدانى تطهير منطقة جبل الحلال بوسط سيناء"/>
    <s v="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
    <x v="0"/>
    <x v="0"/>
    <s v="جميع القطاعات المتصلة بجمهورية مصر العربية"/>
  </r>
  <r>
    <x v="3"/>
    <s v="سلطات تنفيذية"/>
    <s v="جهات مختصة بالشئون الأمنية"/>
    <x v="42"/>
    <s v="قيادة قوات حرس الحدود"/>
    <d v="2016-02-21T00:00:00"/>
    <s v="عام 2016"/>
    <s v="النصف الأول من عام 2016"/>
    <s v="الربع الأول من عام 2016"/>
    <s v="عهد السيسي"/>
    <s v="شبه جزيرة سيناء - محافظة شمال سيناء"/>
    <s v="سيناء"/>
    <m/>
    <s v="بيان سياسي"/>
    <s v="إكتشاف وتدمير قوات حرس الحدود لنفق رئيسى بشمال سيناء"/>
    <s v="تمكنت قوات حرس الحدود بشمال سيناء بالتعاون مع عناصر المهندسين العسكريين من إكتشاف وتدمير جسم نفق رئيسى على الشريط الحدودى"/>
    <x v="0"/>
    <x v="0"/>
    <s v="جميع القطاعات المتصلة بجمهورية مصر العربية"/>
  </r>
  <r>
    <x v="1"/>
    <s v="سلطات تنفيذية"/>
    <s v="جهات مختصة بالشئون الأمنية"/>
    <x v="11"/>
    <s v="المركز الإعلامي الأمني"/>
    <d v="2016-02-21T00:00:00"/>
    <s v="عام 2016"/>
    <s v="النصف الأول من عام 2016"/>
    <s v="الربع الأول من عام 2016"/>
    <s v="عهد السيسي"/>
    <s v="جميع محافظات جمهورية مصر العربية"/>
    <s v="محافظات متعددة"/>
    <s v="قيام مجموعة من أمناء الشرطة بقطع طريق الواحات بمنطقة أكتوبر"/>
    <s v="بيان إجتماعي"/>
    <s v="نفى مسئول مركز الإعلام الأمنى صحة ما تداولته بعض المواقع الإخبارية بشأن قيام مجموعة من أمناء الشرطة بقطع طريق الواحات بمنطقة أكتوبر "/>
    <s v="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
    <x v="0"/>
    <x v="0"/>
    <s v="جميع القطاعات المتصلة بجمهورية مصر العربية"/>
  </r>
  <r>
    <x v="1"/>
    <s v="سلطات تنفيذية"/>
    <s v="جهات مختصة بالشئون الأمنية"/>
    <x v="4"/>
    <s v="المتحدث الرسمي لوزارة الداخلية"/>
    <d v="2016-02-24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فى إطار مواصلة أجهزة وزارة الداخلية لجهودها المُكثفة للكشف عن ملابسات مقتل الشاب الإيطالى / جوليو ريجينى"/>
    <s v="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1"/>
    <s v="سلطات تنفيذية"/>
    <s v="جهات مختصة بالشئون الأمنية"/>
    <x v="11"/>
    <s v="المركز الإعلامي الأمني"/>
    <d v="2016-02-25T00:00:00"/>
    <s v="عام 2016"/>
    <s v="النصف الأول من عام 2016"/>
    <s v="الربع الأول من عام 2016"/>
    <s v="عهد السيسي"/>
    <s v="محافظة القاهرة - قسم شرطة مدينة نصر أول"/>
    <s v="المحافظات المركزية"/>
    <s v="سرقة إحدى السيدات حال سيرها بتقاطع شارعى مكرم عبيد وحافظ رمضان من قبل ظابط وأخيه"/>
    <s v="بيان إجتماعي"/>
    <s v="بيان بشأن سرقة إحدى السيدات حال سيرها بتقاطع شارعى مكرم عبيد وحافظ رمضان من قبل ظابط وأخيه"/>
    <s v="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
    <x v="0"/>
    <x v="0"/>
    <s v="جميع القطاعات المتصلة بجمهورية مصر العربية"/>
  </r>
  <r>
    <x v="1"/>
    <s v="سلطات تنفيذية"/>
    <s v="جهات مختصة بالشئون الأمنية"/>
    <x v="13"/>
    <s v="قطاع الأمن الوطني"/>
    <d v="2016-02-26T00:00:00"/>
    <s v="عام 2016"/>
    <s v="النصف الأول من عام 2016"/>
    <s v="الربع الأول من عام 2016"/>
    <s v="عهد السيسي"/>
    <s v="محافظة دمياط - مركز شرطة دمياط - مركز شرطة دمياط"/>
    <s v="محافظات الدلتا"/>
    <s v="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
    <s v="بيان سياسي"/>
    <s v="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s v="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
    <x v="0"/>
    <x v="0"/>
    <s v="جميع القطاعات المتصلة بجمهورية مصر العربية"/>
  </r>
  <r>
    <x v="1"/>
    <s v="سلطات تنفيذية"/>
    <s v="جهات مختصة بالشئون الأمنية"/>
    <x v="13"/>
    <s v="قطاع الأمن الوطني"/>
    <d v="2016-02-27T00:00:00"/>
    <s v="عام 2016"/>
    <s v="النصف الأول من عام 2016"/>
    <s v="الربع الأول من عام 2016"/>
    <s v="عهد السيسي"/>
    <s v="محافظة البحيرة - قسم شرطة بندر دمنهور - مدينة دمنهور"/>
    <s v="محافظات الدلتا"/>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بيان سياسي"/>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
    <x v="0"/>
    <x v="0"/>
    <s v="جميع القطاعات المتصلة بجمهورية مصر العربية"/>
  </r>
  <r>
    <x v="1"/>
    <s v="سلطات تنفيذية"/>
    <s v="جهات مختصة بالشئون الأمنية"/>
    <x v="11"/>
    <s v="المركز الإعلامي الأمني"/>
    <d v="2016-03-01T00:00:00"/>
    <s v="عام 2016"/>
    <s v="النصف الأول من عام 2016"/>
    <s v="الربع الأول من عام 2016"/>
    <s v="عهد السيسي"/>
    <s v="محافظة الشرقية - مركز شرطة فاقوس"/>
    <s v="محافظات الدلتا"/>
    <m/>
    <s v="بيان سياسي"/>
    <s v="بيان وزارة الداخلية حول موقف المحامى/ إبراهيم عبدالمنعم على أحمد"/>
    <s v="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
    <x v="0"/>
    <x v="0"/>
    <s v="جميع القطاعات المتصلة بجمهورية مصر العربية"/>
  </r>
  <r>
    <x v="1"/>
    <s v="سلطات تنفيذية"/>
    <s v="جهات مختصة بالشئون الأمنية"/>
    <x v="13"/>
    <s v="قطاع الأمن الوطني"/>
    <d v="2016-03-06T00:00:00"/>
    <s v="عام 2016"/>
    <s v="النصف الأول من عام 2016"/>
    <s v="الربع الأول من عام 2016"/>
    <s v="عهد السيسي"/>
    <s v="جميع محافظات جمهورية مصر العربية"/>
    <s v="محافظات متعددة"/>
    <s v="إغتيال الشهيد النائب العام السابق"/>
    <s v="بيان سياسي"/>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
    <x v="0"/>
    <x v="0"/>
    <s v="جميع القطاعات المتصلة بجمهورية مصر العربية"/>
  </r>
  <r>
    <x v="1"/>
    <s v="سلطات تنفيذية"/>
    <s v="جهات مختصة بالشئون الأمنية"/>
    <x v="4"/>
    <s v="المتحدث الرسمي لوزارة الداخلية"/>
    <d v="2016-03-07T00:00:00"/>
    <s v="عام 2016"/>
    <s v="النصف الأول من عام 2016"/>
    <s v="الربع الأول من عام 2016"/>
    <s v="عهد السيسي"/>
    <s v="شبه جزيرة سيناء - محافظة شمال سيناء - قسم شرطة العريش ثالث"/>
    <s v="سيناء"/>
    <s v="إستشهاد كلاً من أمين شرطة/ محمد حمدى عنانى سليمان شرطى/ السعيد حسين الغريب وإصابة 3 مجندين"/>
    <s v="بيان سياسي"/>
    <s v="إستشهاد كلاً من أمين شرطة/ محمد حمدى عنانى سليمان شرطى/ السعيد حسين الغريب وإصابة 3 مجندين"/>
    <s v="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
    <x v="0"/>
    <x v="0"/>
    <s v="جميع القطاعات المتصلة بجمهورية مصر العربية"/>
  </r>
  <r>
    <x v="3"/>
    <s v="سلطات تنفيذية"/>
    <s v="جهات مختصة بالشئون الأمنية"/>
    <x v="36"/>
    <s v="المتحدث العسكرى الرسمى للقوات المسلحة"/>
    <d v="2016-03-09T00:00:00"/>
    <s v="عام 2016"/>
    <s v="النصف الأول من عام 2016"/>
    <s v="الربع الأول من عام 2016"/>
    <s v="عهد السيسي"/>
    <s v="جميع محافظات جمهورية مصر العربية"/>
    <s v="محافظات متعددة"/>
    <s v="يوم الشهيد"/>
    <s v="بيان سياسي"/>
    <s v="القوات المسلحة تتقدم بالتهنئة للشعب المصري العظيم بمناسبة يوم الشهيد"/>
    <m/>
    <x v="0"/>
    <x v="0"/>
    <s v="جميع القطاعات المتصلة بجمهورية مصر العربية"/>
  </r>
  <r>
    <x v="8"/>
    <s v="سلطات تشريعية"/>
    <s v="جهات مختصة بالشئون التشريعية"/>
    <x v="30"/>
    <s v="مجلس النواب"/>
    <d v="2016-03-11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مجلس النواب يرفض قرار البرلمان الأوروبى فى قضية ريجينى"/>
    <s v="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
    <x v="0"/>
    <x v="0"/>
    <s v="جميع القطاعات المتصلة بجمهورية مصر العربية"/>
  </r>
  <r>
    <x v="6"/>
    <s v="سلطات تنفيذية"/>
    <s v="جهات مختصة بالشئون الخارجية"/>
    <x v="7"/>
    <s v="المتحدث الرسمي لوزارة الخارجية المصرية"/>
    <d v="2016-03-11T00:00:00"/>
    <s v="عام 2016"/>
    <s v="النصف الأول من عام 2016"/>
    <s v="الربع الأول من عام 2016"/>
    <s v="عهد السيسي"/>
    <s v="جميع محافظات جمهورية مصر العربية"/>
    <s v="محافظات متعددة"/>
    <s v="قرار البرلمان الاوروبى بشأن اوضاع حقوق الانسان فى مصر بهذا الشكل غير المنصف"/>
    <s v="بيان سياسي"/>
    <s v="وزارة الخارجية :نأسف لصدور قرار البرلمان الاوروبى بشأن اوضاع حقوق الانسان فى مصر بهذا الشكل غير المنصف"/>
    <s v="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
    <x v="6"/>
    <x v="1"/>
    <s v="البرلمان الأوروبي"/>
  </r>
  <r>
    <x v="2"/>
    <s v="سلطات تنفيذية"/>
    <s v="جهات مختصة بالشئون الحكومية"/>
    <x v="2"/>
    <s v="رئيس الجمهو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رئيس السيسي يعزي رئيس الوزراء الإيطالي هاتفيا في وفاة مواطن إيطالي بمصر"/>
    <s v="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
    <x v="0"/>
    <x v="0"/>
    <s v="جميع القطاعات المتصلة بجمهورية مصر العربية"/>
  </r>
  <r>
    <x v="5"/>
    <s v="سلطات قضائية"/>
    <s v="جهات مختصة بالشئون الحكومية"/>
    <x v="18"/>
    <s v="النيابة العامة"/>
    <d v="2016-03-14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بيان للنائب العام حول لقاءه مع نظيره الإيطالى لبحث نتائج التحقيقات فى مقتل ريجينى "/>
    <s v="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
    <x v="6"/>
    <x v="1"/>
    <s v="الحكومة الإيطالية"/>
  </r>
  <r>
    <x v="1"/>
    <s v="سلطات تنفيذية"/>
    <s v="جهات مختصة بالشئون الأمنية"/>
    <x v="4"/>
    <s v="المتحدث الرسمي لوزارة الداخل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للداخلية: نواصل جهودنا بالتعاون مع الاجهزة الامنية الايطالية لكشف غموض الحادث"/>
    <s v="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6"/>
    <s v="سلطات تنفيذية"/>
    <s v="جهات مختصة بالشئون الخارجية"/>
    <x v="7"/>
    <s v="المتحدث الرسمي لوزارة الخارجية المص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خارجية : من السابق لأوانه إصدار أحكام بشأن نتائج التحقيقات بشأن مقتل ريجيني"/>
    <s v="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
    <x v="0"/>
    <x v="0"/>
    <s v="جميع القطاعات المتصلة بجمهورية مصر العربية"/>
  </r>
  <r>
    <x v="3"/>
    <s v="سلطات تنفيذية"/>
    <s v="جهات مختصة بالشئون الأمنية"/>
    <x v="36"/>
    <s v="المتحدث العسكرى الرسمى للقوات المسلحة"/>
    <d v="2016-03-20T00:00:00"/>
    <s v="عام 2016"/>
    <s v="النصف الأول من عام 2016"/>
    <s v="الربع الأول من عام 2016"/>
    <s v="عهد السيسي"/>
    <s v="جميع محافظات جمهورية مصر العربية"/>
    <s v="محافظات متعددة"/>
    <m/>
    <s v="بيان إجتماعي"/>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
    <x v="0"/>
    <x v="0"/>
    <s v="جميع القطاعات المتصلة بجمهورية مصر العربية"/>
  </r>
  <r>
    <x v="3"/>
    <s v="سلطات تنفيذية"/>
    <s v="جهات مختصة بالشئون الأمنية"/>
    <x v="38"/>
    <s v="القيادة العامة للقوات المسلحة"/>
    <d v="2016-03-25T00:00:00"/>
    <s v="عام 2016"/>
    <s v="النصف الأول من عام 2016"/>
    <s v="الربع الأول من عام 2016"/>
    <s v="عهد السيسي"/>
    <s v="شبه جزيرة سيناء - محافظة شمال سيناء - قسم شرطة رفح - رفح ، الشيخ زويد"/>
    <s v="سيناء"/>
    <m/>
    <s v="بيان سياسي"/>
    <s v="القوات المسلحة تستهدف عدد من البؤر الإرهابية جنوب مدينتي رفح والشيخ زويد"/>
    <m/>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محافظة القاهرة - قسم شرطة القاهرة الجديدة"/>
    <s v="المحافظات المركزية"/>
    <s v="مقتل الشاب الإيطالى / جوليو ريجينى"/>
    <s v="بيان سياسي"/>
    <s v="بيان وزارة الداخلية بشأن خطة البحث المتصلة بكشف ملابسات قضية مقتل الشاب الإيطالى جوليو ريجينى"/>
    <s v="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بيان وزارة الداخلية بشأن خطة البحث المتصلة بكشف ملابسات قضية مقتل الشاب الإيطالى جوليو ريجينى"/>
    <s v="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
    <x v="0"/>
    <x v="0"/>
    <s v="جميع القطاعات المتصلة بجمهورية مصر العربية"/>
  </r>
  <r>
    <x v="3"/>
    <s v="سلطات تنفيذية"/>
    <s v="جهات مختصة بالشئون الأمنية"/>
    <x v="38"/>
    <s v="القيادة العامة للقوات المسلحة"/>
    <d v="2016-03-27T00:00:00"/>
    <s v="عام 2016"/>
    <s v="النصف الأول من عام 2016"/>
    <s v="الربع الأول من عام 2016"/>
    <s v="عهد السيسي"/>
    <s v="شبه جزيرة سيناء"/>
    <s v="سيناء"/>
    <m/>
    <s v="بيان سياسي"/>
    <s v="ضربة استباقية للقوات الجوية بسيناء بتاريخ 25/3/2016"/>
    <s v="ضربة استباقية للقوات الجوية بسيناء بتاريخ 25/3/2016"/>
    <x v="0"/>
    <x v="0"/>
    <s v="جميع القطاعات المتصلة بجمهورية مصر العربية"/>
  </r>
  <r>
    <x v="2"/>
    <s v="سلطات تنفيذية"/>
    <s v="جهات مختصة بالشئون الحكومية"/>
    <x v="35"/>
    <s v="المتحدث الرسمي باسم رئاسة الجمهورية"/>
    <d v="2016-03-28T00:00:00"/>
    <s v="عام 2016"/>
    <s v="النصف الأول من عام 2016"/>
    <s v="الربع الأول من عام 2016"/>
    <s v="عهد السيسي"/>
    <s v="جميع محافظات جمهورية مصر العربية"/>
    <s v="محافظات متعددة"/>
    <m/>
    <s v="بيان سياسي"/>
    <s v="قرار جمهورى بإعفاء هشام جنينة من رئاسة الجهاز المركزى للمحاسبات"/>
    <s v="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
    <x v="0"/>
    <x v="0"/>
    <s v="جميع القطاعات المتصلة بجمهورية مصر العربية"/>
  </r>
  <r>
    <x v="5"/>
    <s v="سلطات تنفيذية"/>
    <s v="جهات مختصة بالشئون الحكومية"/>
    <x v="18"/>
    <s v="نيابة أمن الدولة"/>
    <d v="2016-03-28T00:00:00"/>
    <s v="عام 2016"/>
    <s v="النصف الأول من عام 2016"/>
    <s v="الربع الأول من عام 2016"/>
    <s v="عهد السيسي"/>
    <s v="جميع محافظات جمهورية مصر العربية"/>
    <s v="محافظات متعددة"/>
    <m/>
    <s v="بيان سياسي"/>
    <s v="بيان لنيابة أمن الدولة العليا: تصريحات هشام جنينة بشأن تكلفة الفساد غير منضبطة"/>
    <s v="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
    <x v="0"/>
    <x v="0"/>
    <s v="جميع القطاعات المتصلة بجمهورية مصر العربية"/>
  </r>
  <r>
    <x v="2"/>
    <s v="سلطات تنفيذية"/>
    <s v="جهات مختصة بالشئون الحكومية"/>
    <x v="35"/>
    <s v="المتحدث الرسمي باسم رئاسة الجمهو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
    <x v="0"/>
    <x v="0"/>
    <s v="جميع القطاعات المتصلة بجمهورية مصر العربية"/>
  </r>
  <r>
    <x v="1"/>
    <s v="سلطات تنفيذية"/>
    <s v="جهات مختصة بالشئون الأمنية"/>
    <x v="11"/>
    <s v="المركز الإعلامي الأمني"/>
    <d v="2016-03-29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x v="0"/>
    <x v="0"/>
    <s v="جميع القطاعات المتصلة بجمهورية مصر العربية"/>
  </r>
  <r>
    <x v="6"/>
    <s v="سلطات تنفيذية"/>
    <s v="جهات مختصة بالشئون الخارجية"/>
    <x v="7"/>
    <s v="المتحدث الرسمي لوزارة الخارجية المص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
    <x v="0"/>
    <x v="0"/>
    <s v="جميع القطاعات المتصلة بجمهورية مصر العربية"/>
  </r>
  <r>
    <x v="5"/>
    <s v="سلطات قضائية"/>
    <s v="جهات مختصة بالشئون الحكومية"/>
    <x v="18"/>
    <s v="النيابة العامة"/>
    <d v="2016-03-30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ننشر نص بيان النائب العام لتشكيل فريق تحقيق لكشف غموض مقتل الشاب الإيطالى"/>
    <s v="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
    <x v="6"/>
    <x v="1"/>
    <s v="الحكومة الإيطالية"/>
  </r>
  <r>
    <x v="1"/>
    <s v="سلطات تنفيذية"/>
    <s v="جهات مختصة بالشئون الأمنية"/>
    <x v="11"/>
    <s v="المركز الإعلامي الأمني"/>
    <d v="2016-03-30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
    <x v="0"/>
    <x v="0"/>
    <s v="جميع القطاعات المتصلة بجمهورية مصر العربية"/>
  </r>
  <r>
    <x v="3"/>
    <s v="سلطات تنفيذية"/>
    <s v="جهات مختصة بالشئون الأمنية"/>
    <x v="38"/>
    <s v="القيادة العامة للقوات المسلحة"/>
    <d v="2016-03-31T00:00:00"/>
    <s v="عام 2016"/>
    <s v="النصف الأول من عام 2016"/>
    <s v="الربع الأول من عام 2016"/>
    <s v="عهد السيسي"/>
    <s v="شبه جزيرة سيناء"/>
    <s v="سيناء"/>
    <m/>
    <s v="بيان سياسي"/>
    <s v="القوات المسلحة تواصل جهودها فى مداهمة العناصر الإرهابية ومكافحة أعمال التهريب والتسلل عبر الحدود"/>
    <m/>
    <x v="0"/>
    <x v="0"/>
    <s v="جميع القطاعات المتصلة بجمهورية مصر العربية"/>
  </r>
  <r>
    <x v="0"/>
    <s v="سلطات تنفيذية"/>
    <s v="جهات مختصة بالشئون الصحية"/>
    <x v="0"/>
    <s v="المتحدث الرسمي لوزارة الصحة المصرية"/>
    <d v="2016-04-04T00:00:00"/>
    <s v="عام 2016"/>
    <s v="النصف الأول من عام 2016"/>
    <s v="الربع الثاني من عام 2016"/>
    <s v="عهد السيسي"/>
    <s v="جميع محافظات جمهورية مصر العربية"/>
    <s v="محافظات متعددة"/>
    <m/>
    <s v="بيان إجتماعي"/>
    <s v="بيان للصحة: إصابة 17 معتمرًا فى حادث تصادم بالمملكة العربية السعودية"/>
    <s v="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
    <x v="0"/>
    <x v="0"/>
    <s v="جميع القطاعات المتصلة بجمهورية مصر العربية"/>
  </r>
  <r>
    <x v="1"/>
    <s v="سلطات تنفيذية"/>
    <s v="جهات مختصة بالشئون الأمنية"/>
    <x v="11"/>
    <s v="المركز الإعلامي الأمني"/>
    <d v="2016-04-05T00:00:00"/>
    <s v="عام 2016"/>
    <s v="النصف الأول من عام 2016"/>
    <s v="الربع الثاني من عام 2016"/>
    <s v="عهد السيسي"/>
    <s v="محافظة الجيزة - قسم شرطة الوراق - موقف ميكروباص الوراق"/>
    <s v="المحافظات المركزية"/>
    <s v="واقعة تشاجر سائق بإدارة موقف ميكروباص الوراق مع أمين شرطة من قوة قسم مرور الوراق"/>
    <s v="بيان سياسي"/>
    <s v="بيان صادر من وزارة الداخلية بشأن واقعة تشاجر سائق بإدارة موقف ميكروباص الوراق مع أمين شرطة من قوة قسم مرور الوراق"/>
    <s v="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
    <x v="0"/>
    <x v="0"/>
    <s v="جميع القطاعات المتصلة بجمهورية مصر العربية"/>
  </r>
  <r>
    <x v="6"/>
    <s v="سلطات تنفيذية"/>
    <s v="جهات مختصة بالشئون الخارجية"/>
    <x v="59"/>
    <s v="مندوب مصر الدائم بمجلس الأمن"/>
    <d v="2016-04-06T00:00:00"/>
    <s v="عام 2016"/>
    <s v="النصف الأول من عام 2016"/>
    <s v="الربع الثاني من عام 2016"/>
    <s v="عهد السيسي"/>
    <s v="جميع محافظات جمهورية مصر العربية"/>
    <s v="محافظات متعددة"/>
    <s v="رؤية مصر حول مكافحة الإرهاب"/>
    <s v="بيان سياسي"/>
    <s v="مندوب مصر الدائم يستعرض رؤية مصر حول مكافحة الإرهاب"/>
    <s v="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
    <x v="5"/>
    <x v="1"/>
    <s v="مجلس الأمن"/>
  </r>
  <r>
    <x v="5"/>
    <s v="سلطات تنفيذية"/>
    <s v="جهات مختصة بالشئون الحكومية"/>
    <x v="6"/>
    <s v="رئيس مجلس الوزراء"/>
    <d v="2016-04-09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الحكومة: جزيرتا صنافير وتيران داخل المياه الإقليمية السعودية طبقا للمرسوم الملكي والقرار الجمهوري"/>
    <s v="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
    <x v="0"/>
    <x v="0"/>
    <s v="جميع القطاعات المتصلة بجمهورية مصر العربية"/>
  </r>
  <r>
    <x v="5"/>
    <s v="سلطات تنفيذية"/>
    <s v="جهات مختصة بالشئون الحكومية"/>
    <x v="60"/>
    <s v="مركز معلومات دعم واتخاذ القرار"/>
    <d v="2016-04-11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مجلس الوزراء: الخطابات والبرقيات السرية تثبت أن تيران وصنافير سعوديتان"/>
    <s v="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
    <x v="0"/>
    <x v="0"/>
    <s v="جميع القطاعات المتصلة بجمهورية مصر العربية"/>
  </r>
  <r>
    <x v="3"/>
    <s v="سلطات تنفيذية"/>
    <s v="جهات مختصة بالشئون الأمنية"/>
    <x v="38"/>
    <s v="القيادة العامة للقوات المسلحة"/>
    <d v="2016-04-11T00:00:00"/>
    <s v="عام 2016"/>
    <s v="النصف الأول من عام 2016"/>
    <s v="الربع الثاني من عام 2016"/>
    <s v="عهد السيسي"/>
    <s v="شبه جزيرة سيناء"/>
    <s v="سيناء"/>
    <m/>
    <s v="بيان سياسي"/>
    <s v="القوات المسلحة تواصل ضرباتها الإستباقية لأوكا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6-04-12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بالصور الخارجية تفرج عن وثائق تثبت ملكية السعودية لـ تيران وصنافير "/>
    <s v="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
    <x v="0"/>
    <x v="0"/>
    <s v="جميع القطاعات المتصلة بجمهورية مصر العربية"/>
  </r>
  <r>
    <x v="1"/>
    <s v="سلطات تنفيذية"/>
    <s v="جهات مختصة بالشئون الأمنية"/>
    <x v="4"/>
    <s v="المتحدث الرسمي لوزارة الداخلية"/>
    <d v="2016-04-14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 الداخلية : دعوات التظاهر غدا مغرضة ونحذر من الخروج على الشرعية"/>
    <s v="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
    <x v="1"/>
    <x v="0"/>
    <s v="المهتمين بالشأن السياسي بالبلد"/>
  </r>
  <r>
    <x v="1"/>
    <s v="سلطات تنفيذية"/>
    <s v="جهات مختصة بالشئون الأمنية"/>
    <x v="11"/>
    <s v="المركز الإعلامي الأمني"/>
    <d v="2016-04-14T00:00:00"/>
    <s v="عام 2016"/>
    <s v="النصف الأول من عام 2016"/>
    <s v="الربع الثاني من عام 2016"/>
    <s v="عهد السيسي"/>
    <s v="جميع محافظات جمهورية مصر العربية"/>
    <s v="محافظات متعددة"/>
    <s v="مظاهرات تيران وصنافير"/>
    <s v="بيان سياسي"/>
    <s v="بيان وزارة الداخلية بشأن التخطيط لمظاهرات تيران وصنافير"/>
    <s v="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
    <x v="0"/>
    <x v="0"/>
    <s v="جميع القطاعات المتصلة بجمهورية مصر العربية"/>
  </r>
  <r>
    <x v="6"/>
    <s v="سلطات تنفيذية"/>
    <s v="جهات مختصة بالشئون الخارجية"/>
    <x v="7"/>
    <s v="المتحدث الرسمي لوزارة الخارجية المصرية"/>
    <d v="2016-04-17T00:00:00"/>
    <s v="عام 2016"/>
    <s v="النصف الأول من عام 2016"/>
    <s v="الربع الثاني من عام 2016"/>
    <s v="عهد السيسي"/>
    <s v="محافظة أسوان - قسم شرطة حلايب وشلاتين - حلايب وشلاتين"/>
    <s v="محافظات الصعيد"/>
    <s v="أزمة حلايب وشلاتين"/>
    <s v="بيان إقليمي"/>
    <s v=" الخارجية ترد على السودان: حلايب وشلاتين أراض مصرية"/>
    <s v="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
    <x v="6"/>
    <x v="1"/>
    <s v="الحكومة السودانية"/>
  </r>
  <r>
    <x v="0"/>
    <s v="سلطات تنفيذية"/>
    <s v="جهات مختصة بالشئون الصحية"/>
    <x v="0"/>
    <s v="المتحدث الرسمي لوزارة الصحة المصرية"/>
    <d v="2016-04-18T00:00:00"/>
    <s v="عام 2016"/>
    <s v="النصف الأول من عام 2016"/>
    <s v="الربع الثاني من عام 2016"/>
    <s v="عهد السيسي"/>
    <s v="محافظة القليوبية - قسم شرطة العبور - مصنع أنسجة بالعبور"/>
    <s v="محافظات الدلتا"/>
    <m/>
    <s v="بيان إجتماعي"/>
    <s v="الصحة: 6 مصابين فى حريق بمصنع أنسجة بالعبور"/>
    <s v="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
    <x v="0"/>
    <x v="0"/>
    <s v="جميع القطاعات المتصلة بجمهورية مصر العربية"/>
  </r>
  <r>
    <x v="0"/>
    <s v="سلطات تنفيذية"/>
    <s v="جهات مختصة بالشئون الصحية"/>
    <x v="24"/>
    <s v="هيئة الإسعاف"/>
    <d v="2016-04-22T00:00:00"/>
    <s v="عام 2016"/>
    <s v="النصف الأول من عام 2016"/>
    <s v="الربع الثاني من عام 2016"/>
    <s v="عهد السيسي"/>
    <s v="محافظة البحر الأحمر - قسم شرطة رأس غارب - طريق الزعفرانة رأس غارب قبل الزعفرانة"/>
    <s v="محافظات حدودية"/>
    <m/>
    <s v="بيان سياسي"/>
    <s v="الصحة : 21 مصاباً بينهم 19 أجنبياً فى حادث تصادم بطريق الزعفرانة"/>
    <s v="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
    <x v="0"/>
    <x v="0"/>
    <s v="جميع القطاعات المتصلة بجمهورية مصر العربية"/>
  </r>
  <r>
    <x v="3"/>
    <s v="سلطات تنفيذية"/>
    <s v="جهات مختصة بالشئون الأمنية"/>
    <x v="38"/>
    <s v="القيادة العامة للقوات المسلحة"/>
    <d v="2016-04-25T00:00:00"/>
    <s v="عام 2016"/>
    <s v="النصف الأول من عام 2016"/>
    <s v="الربع الثاني من عام 2016"/>
    <s v="عهد السيسي"/>
    <s v="شبه جزيرة سيناء"/>
    <s v="سيناء"/>
    <m/>
    <s v="بيان سياسي"/>
    <s v="أبطال القوات المسلحة يثأرون في ذكرى تحرير سيناء"/>
    <m/>
    <x v="0"/>
    <x v="0"/>
    <s v="جميع القطاعات المتصلة بجمهورية مصر العربية"/>
  </r>
  <r>
    <x v="1"/>
    <s v="سلطات تنفيذية"/>
    <s v="جهات مختصة بالشئون الأمنية"/>
    <x v="10"/>
    <s v="قطاع مصلحة السجون"/>
    <d v="2016-04-25T00:00:00"/>
    <s v="عام 2016"/>
    <s v="النصف الأول من عام 2016"/>
    <s v="الربع الثاني من عام 2016"/>
    <s v="عهد السيسي"/>
    <s v="جميع محافظات جمهورية مصر العربية"/>
    <s v="محافظات متعددة"/>
    <s v="الإفراج بالعفو عن باقى مدة العقوبة لعدد 859 من نزلاء السجون بمناسبة الإحتفال بعيد تحرير سيناء"/>
    <s v="بيان إجتماعي"/>
    <s v="الإفراج بالعفو عن باقى مدة العقوبة لعدد 859 من نزلاء السجون بمناسبة الإحتفال بعيد تحرير سيناء"/>
    <s v="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
    <x v="0"/>
    <x v="0"/>
    <s v="جميع القطاعات المتصلة بجمهورية مصر العربية"/>
  </r>
  <r>
    <x v="6"/>
    <s v="سلطات تنفيذية"/>
    <s v="جهات مختصة بالشئون الخارجية"/>
    <x v="7"/>
    <s v="المتحدث الرسمي لوزارة الخارجية المصرية"/>
    <d v="2016-04-26T00:00:00"/>
    <s v="عام 2016"/>
    <s v="النصف الأول من عام 2016"/>
    <s v="الربع الثاني من عام 2016"/>
    <s v="عهد السيسي"/>
    <s v="جميع محافظات جمهورية مصر العربية"/>
    <s v="محافظات متعددة"/>
    <s v="حادث مقتل المواطن شريف عادل ميخائيل"/>
    <s v="بيان إجتماعي"/>
    <s v="الخارجية المصرية تتابع حادث مقتل المواطن شريف عادل ميخائيل"/>
    <s v="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
    <x v="0"/>
    <x v="0"/>
    <s v="جميع القطاعات المتصلة بجمهورية مصر العربية"/>
  </r>
  <r>
    <x v="1"/>
    <s v="سلطات تنفيذية"/>
    <s v="جهات مختصة بالشئون الأمنية"/>
    <x v="11"/>
    <s v="المركز الإعلامي الأمني"/>
    <d v="2016-04-28T00:00:00"/>
    <s v="عام 2016"/>
    <s v="النصف الأول من عام 2016"/>
    <s v="الربع الثاني من عام 2016"/>
    <s v="عهد السيسي"/>
    <s v="جميع محافظات جمهورية مصر العربية"/>
    <s v="محافظات متعددة"/>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بيان سياسي"/>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
    <x v="0"/>
    <x v="0"/>
    <s v="جميع القطاعات المتصلة بجمهورية مصر العربية"/>
  </r>
  <r>
    <x v="1"/>
    <s v="سلطات تنفيذية"/>
    <s v="جهات مختصة بالشئون الأمنية"/>
    <x v="11"/>
    <s v="المركز الإعلامي الأمني"/>
    <d v="2016-05-02T00:00:00"/>
    <s v="عام 2016"/>
    <s v="النصف الأول من عام 2016"/>
    <s v="الربع الثاني من عام 2016"/>
    <s v="عهد السيسي"/>
    <s v="محافظة القاهرة - قسم شرطة الأزبكية - نقابة الصحفيين"/>
    <s v="المحافظات المركزية"/>
    <s v="إقتحام نقابة الصحفيين"/>
    <s v="بيان سياسي"/>
    <s v="بيان وزارة الداخلية بشأن إقتحام نقابة الصحفيين"/>
    <s v="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
    <x v="4"/>
    <x v="0"/>
    <s v="الصحفيين"/>
  </r>
  <r>
    <x v="6"/>
    <s v="سلطات تنفيذية"/>
    <s v="جهات مختصة بالشئون الخارجية"/>
    <x v="7"/>
    <s v="المتحدث الرسمي لوزارة الخارجية المصرية"/>
    <d v="2016-05-03T00:00:00"/>
    <s v="عام 2016"/>
    <s v="النصف الأول من عام 2016"/>
    <s v="الربع الثاني من عام 2016"/>
    <s v="عهد السيسي"/>
    <s v="جميع محافظات جمهورية مصر العربية"/>
    <s v="محافظات متعددة"/>
    <s v="حادث وفاة المواطن محمد باهر صبحي في مدينة نابولي"/>
    <s v="بيان إجتماعي"/>
    <s v="السفارة المصرية في روما تتابع باهتمام حادث وفاة المواطن محمد باهر صبحي في مدينة نابولي"/>
    <s v="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
    <x v="0"/>
    <x v="0"/>
    <s v="جميع القطاعات المتصلة بجمهورية مصر العربية"/>
  </r>
  <r>
    <x v="0"/>
    <s v="سلطات تنفيذية"/>
    <s v="جهات مختصة بالشئون الصحية"/>
    <x v="0"/>
    <s v="المتحدث الرسمي لوزارة الصحة المصرية"/>
    <d v="2016-05-12T00:00:00"/>
    <s v="عام 2016"/>
    <s v="النصف الأول من عام 2016"/>
    <s v="الربع الثاني من عام 2016"/>
    <s v="عهد السيسي"/>
    <s v="محافظة القاهرة - قسم شرطة عابدين - مبنى محافظة القاهرة"/>
    <s v="المحافظات المركزية"/>
    <s v="حريق مبنى محافظة القاهرة"/>
    <s v="بيان سياسي"/>
    <s v="وزارة الصحة : إصابة 5 أشخاص في حريق مبنى محافظة القاهرة"/>
    <s v="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يونان وفرنسا وإنجلترا وقبرص وإيطاليا تعاون القوات المسلحة المصرية فى البحث عن الطائرة المفقودة"/>
    <s v="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قوات المسلحة تكثف من الإجراءات العاجلة للبحث عن الطائرة المفقودة"/>
    <m/>
    <x v="0"/>
    <x v="0"/>
    <s v="جميع القطاعات المتصلة بجمهورية مصر العربية"/>
  </r>
  <r>
    <x v="3"/>
    <s v="سلطات تنفيذية"/>
    <s v="جهات مختصة بالشئون الأمنية"/>
    <x v="36"/>
    <s v="المتحدث العسكرى الرسمى للقوات المسلحة"/>
    <d v="2016-05-20T00:00:00"/>
    <s v="عام 2016"/>
    <s v="النصف الأول من عام 2016"/>
    <s v="الربع الثاني من عام 2016"/>
    <s v="عهد السيسي"/>
    <s v="جميع محافظات جمهورية مصر العربية"/>
    <s v="محافظات متعددة"/>
    <m/>
    <s v="بيان إجتماعي"/>
    <s v="جهود القوات المسلحة في البحث عن الطائرة المفقودة"/>
    <m/>
    <x v="0"/>
    <x v="0"/>
    <s v="جميع القطاعات المتصلة بجمهورية مصر العربية"/>
  </r>
  <r>
    <x v="3"/>
    <s v="سلطات تنفيذية"/>
    <s v="جهات مختصة بالشئون الأمنية"/>
    <x v="38"/>
    <s v="القوات البحرية"/>
    <d v="2016-05-21T00:00:00"/>
    <s v="عام 2016"/>
    <s v="النصف الأول من عام 2016"/>
    <s v="الربع الثاني من عام 2016"/>
    <s v="عهد السيسي"/>
    <s v="جميع محافظات جمهورية مصر العربية"/>
    <s v="محافظات متعددة"/>
    <m/>
    <s v="بيان إجتماعي"/>
    <s v="عثور القوات البحرية على أجزاء من الطائرة المفقودة ومتعلقات الركاب"/>
    <m/>
    <x v="0"/>
    <x v="0"/>
    <s v="جميع القطاعات المتصلة بجمهورية مصر العربية"/>
  </r>
  <r>
    <x v="3"/>
    <s v="سلطات تنفيذية"/>
    <s v="جهات مختصة بالشئون الأمنية"/>
    <x v="38"/>
    <s v="القيادة العامة للقوات المسلحة"/>
    <d v="2016-05-23T00:00:00"/>
    <s v="عام 2016"/>
    <s v="النصف الأول من عام 2016"/>
    <s v="الربع الثاني من عام 2016"/>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4"/>
    <s v="سلطات دينية"/>
    <s v="جهات مختصة بالشئون الدينية"/>
    <x v="61"/>
    <s v="مطرانية المنيا وأبو قرقاص"/>
    <d v="2016-05-25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بالمنيا"/>
    <s v="بيان طائفي"/>
    <s v="بيان مطرانية المنيا وأبوقرقاص حول أحداث قرية الكرم بالمنيا"/>
    <s v="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
    <x v="0"/>
    <x v="0"/>
    <s v="جميع القطاعات المتصلة بجمهورية مصر العربية"/>
  </r>
  <r>
    <x v="1"/>
    <s v="سلطات تنفيذية"/>
    <s v="جهات مختصة بالشئون الأمنية"/>
    <x v="11"/>
    <s v="المركز الإعلامي الأمني"/>
    <d v="2016-05-26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s v="بيان طائفي"/>
    <s v="بيان وزارة الداخلية بشأن أحداث قرية الكرم"/>
    <s v="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
    <x v="2"/>
    <x v="0"/>
    <s v="الأقباط"/>
  </r>
  <r>
    <x v="7"/>
    <s v="سلطات دينية"/>
    <s v="جهات مختصة بالشئون الدينية"/>
    <x v="53"/>
    <s v="بيت العائلة المصرية"/>
    <d v="2016-05-26T00:00:00"/>
    <s v="عام 2016"/>
    <s v="النصف الأول من عام 2016"/>
    <s v="الربع الثاني من عام 2016"/>
    <s v="عهد السيسي"/>
    <s v="محافظة المنيا - مركز شرطة أبو قرقاص - قرية الكرم"/>
    <s v="محافظات الصعيد"/>
    <s v="أحداث الكرم"/>
    <s v="بيان طائفي"/>
    <s v="بيان بيت العائلة المصرية بشأن أحداث المنيا"/>
    <s v="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6-05-29T00:00:00"/>
    <s v="عام 2016"/>
    <s v="النصف الأول من عام 2016"/>
    <s v="الربع الثاني من عام 2016"/>
    <s v="عهد السيسي"/>
    <s v="جميع محافظات جمهورية مصر العربية"/>
    <s v="محافظات متعددة"/>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5-29T00:00:00"/>
    <s v="عام 2016"/>
    <s v="النصف الأول من عام 2016"/>
    <s v="الربع الثاني من عام 2016"/>
    <s v="عهد السيسي"/>
    <s v="جميع محافظات جمهورية مصر العربية"/>
    <s v="محافظات متعددة"/>
    <s v="تعدي أحد الكويتيين على مواطن مصري"/>
    <s v="بيان إجتماعي"/>
    <s v="وزارة الخارجية تتابع مع السلطات الكويتية ما تم تداوله بشأن تعدي أحد الكويتيين على مواطن مصري"/>
    <s v="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6-02T00:00:00"/>
    <s v="عام 2016"/>
    <s v="النصف الأول من عام 2016"/>
    <s v="الربع الثاني من عام 2016"/>
    <s v="عهد السيسي"/>
    <s v="جميع محافظات جمهورية مصر العربية"/>
    <s v="محافظات متعددة"/>
    <s v="تعقيبا على انتقادات الممثلة العليا للشئون السياسية والأمنية بالاتحاد الأوروبي وبان كي مون_x000a_لأوضاع حرية التعبير وحرية الصحافة فى مصر"/>
    <s v="بيان سياسي"/>
    <s v="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
    <s v="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
    <x v="5"/>
    <x v="1"/>
    <s v="المهتمين بالشأن المصري من مختلف دول العالم"/>
  </r>
  <r>
    <x v="3"/>
    <s v="سلطات تنفيذية"/>
    <s v="جهات مختصة بالشئون الأمنية"/>
    <x v="36"/>
    <s v="المتحدث العسكرى الرسمى للقوات المسلحة"/>
    <d v="2016-06-03T00:00:00"/>
    <s v="عام 2016"/>
    <s v="النصف الأول من عام 2016"/>
    <s v="الربع الثاني من عام 2016"/>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6-06-04T00:00:00"/>
    <s v="عام 2016"/>
    <s v="النصف الأول من عام 2016"/>
    <s v="الربع الثاني من عام 2016"/>
    <s v="عهد السيسي"/>
    <s v="شبه جزيرة سيناء - محافظة شمال سيناء"/>
    <s v="سيناء"/>
    <m/>
    <s v="بيان سياسي"/>
    <s v="القوات المسلحة تواصل مكافحة الإرهاب وتحبط محاولات لإستهداف العناصر الأمنية بشمال سيناء"/>
    <m/>
    <x v="0"/>
    <x v="0"/>
    <s v="جميع القطاعات المتصلة بجمهورية مصر العربية"/>
  </r>
  <r>
    <x v="1"/>
    <s v="سلطات تنفيذية"/>
    <s v="جهات مختصة بالشئون الأمنية"/>
    <x v="11"/>
    <s v="المركز الإعلامي الأمني"/>
    <d v="2016-06-07T00:00:00"/>
    <s v="عام 2016"/>
    <s v="النصف الأول من عام 2016"/>
    <s v="الربع الثاني من عام 2016"/>
    <s v="عهد السيسي"/>
    <s v="محافظة القاهرة - قسم شرطة حلوان - حلوان"/>
    <s v="المحافظات المركزية"/>
    <s v="حادث اغتيال أفراد الشرطة بحلوان"/>
    <s v="بيان سياسي"/>
    <s v="بيان وزارة الداخلية بشأن ضبط الإرهابيين منفذى حادث اغتيال أفراد الشرطة بحلوان"/>
    <s v="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
    <x v="0"/>
    <x v="0"/>
    <s v="جميع القطاعات المتصلة بجمهورية مصر العربية"/>
  </r>
  <r>
    <x v="2"/>
    <s v="سلطات تنفيذية"/>
    <s v="جهات مختصة بالشئون الحكومية"/>
    <x v="35"/>
    <s v="المتحدث الرسمي باسم رئاسة الجمهورية"/>
    <d v="2016-06-08T00:00:00"/>
    <s v="عام 2016"/>
    <s v="النصف الأول من عام 2016"/>
    <s v="الربع الثاني من عام 2016"/>
    <s v="عهد السيسي"/>
    <s v="جميع محافظات جمهورية مصر العربية"/>
    <s v="محافظات متعددة"/>
    <m/>
    <s v="بيان إجتماعي"/>
    <s v="رئاسة الجمهورية تكلف القوات المسلحة بمراقبة وإزالة التعديات على جانبي الشبكة القومية للطرق"/>
    <m/>
    <x v="0"/>
    <x v="0"/>
    <s v="جميع القطاعات المتصلة بجمهورية مصر العربية"/>
  </r>
  <r>
    <x v="1"/>
    <s v="سلطات تنفيذية"/>
    <s v="جهات مختصة بالشئون الأمنية"/>
    <x v="4"/>
    <s v="المتحدث الرسمي لوزارة الداخلية"/>
    <d v="2016-06-09T00:00:00"/>
    <s v="عام 2016"/>
    <s v="النصف الأول من عام 2016"/>
    <s v="الربع الثاني من عام 2016"/>
    <s v="عهد السيسي"/>
    <s v="جميع محافظات جمهورية مصر العربية"/>
    <s v="محافظات متعددة"/>
    <m/>
    <s v="بيان سياسي"/>
    <s v="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s v="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
    <x v="0"/>
    <x v="0"/>
    <s v="جميع القطاعات المتصلة بجمهورية مصر العربية"/>
  </r>
  <r>
    <x v="1"/>
    <s v="سلطات تنفيذية"/>
    <s v="جهات مختصة بالشئون الأمنية"/>
    <x v="13"/>
    <s v="قطاع الأمن الوطني"/>
    <d v="2016-06-09T00:00:00"/>
    <s v="عام 2016"/>
    <s v="النصف الأول من عام 2016"/>
    <s v="الربع الثاني من عام 2016"/>
    <s v="عهد السيسي"/>
    <s v="جميع محافظات جمهورية مصر العربية"/>
    <s v="محافظات متعددة"/>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بيان سياسي"/>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6-06-10T00:00:00"/>
    <s v="عام 2016"/>
    <s v="النصف الأول من عام 2016"/>
    <s v="الربع الثاني من عام 2016"/>
    <s v="عهد السيسي"/>
    <s v="جميع محافظات جمهورية مصر العربية"/>
    <s v="محافظات متعددة"/>
    <m/>
    <s v="بيان إجتماعي"/>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
    <x v="0"/>
    <x v="0"/>
    <s v="جميع القطاعات المتصلة بجمهورية مصر العربية"/>
  </r>
  <r>
    <x v="1"/>
    <s v="سلطات تنفيذية"/>
    <s v="جهات مختصة بالشئون الأمنية"/>
    <x v="4"/>
    <s v="المتحدث الرسمي لوزارة الداخلية"/>
    <d v="2016-06-10T00:00:00"/>
    <s v="عام 2016"/>
    <s v="النصف الأول من عام 2016"/>
    <s v="الربع الثاني من عام 2016"/>
    <s v="عهد السيسي"/>
    <s v="جميع محافظات جمهورية مصر العربية"/>
    <s v="محافظات متعددة"/>
    <m/>
    <s v="بيان سياسي"/>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
    <x v="0"/>
    <x v="0"/>
    <s v="جميع القطاعات المتصلة بجمهورية مصر العربية"/>
  </r>
  <r>
    <x v="2"/>
    <s v="سلطات تنفيذية"/>
    <s v="جهات مختصة بالشئون الحكومية"/>
    <x v="35"/>
    <s v="المتحدث الرسمي باسم رئاسة الجمهورية"/>
    <d v="2016-06-11T00:00:00"/>
    <s v="عام 2016"/>
    <s v="النصف الأول من عام 2016"/>
    <s v="الربع الثاني من عام 2016"/>
    <s v="عهد السيسي"/>
    <s v="جميع محافظات جمهورية مصر العربية"/>
    <s v="محافظات متعددة"/>
    <s v="أزمة سد النهضة"/>
    <s v="بيان إجتماعي"/>
    <s v="المصدر الوحيد للمياه العذبة"/>
    <s v="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
    <x v="0"/>
    <x v="0"/>
    <s v="جميع القطاعات المتصلة بجمهورية مصر العربية"/>
  </r>
  <r>
    <x v="3"/>
    <s v="سلطات تنفيذية"/>
    <s v="جهات مختصة بالشئون الأمنية"/>
    <x v="38"/>
    <s v="القيادة العامة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بض على 33 فرد مشبته بهم وتدمير 4 عبوات ناسف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وات المسلحة تواصل جهودها على كافة الاتجهات الإستراتجية"/>
    <m/>
    <x v="0"/>
    <x v="0"/>
    <s v="جميع القطاعات المتصلة بجمهورية مصر العربية"/>
  </r>
  <r>
    <x v="5"/>
    <s v="سلطات قضائية"/>
    <s v="جهات مختصة بالشئون الحكومية"/>
    <x v="18"/>
    <s v="النيابة العامة"/>
    <d v="2016-06-28T00:00:00"/>
    <s v="عام 2016"/>
    <s v="النصف الأول من عام 2016"/>
    <s v="الربع الثاني من عام 2016"/>
    <s v="عهد السيسي"/>
    <s v="جميع محافظات جمهورية مصر العربية"/>
    <s v="محافظات متعددة"/>
    <s v="حادث طائرة مصر للطيران"/>
    <s v="بيان إقليمي"/>
    <s v="بعد وصفهم للواقعة بـ القتل العمد بيان للنائب العام رداً على المحققين الفرنسيين فى حادث طائرة مصر للطيران"/>
    <s v="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
    <x v="6"/>
    <x v="1"/>
    <s v="الحكومة الفرنسية"/>
  </r>
  <r>
    <x v="6"/>
    <s v="سلطات تنفيذية"/>
    <s v="جهات مختصة بالشئون الخارجية"/>
    <x v="7"/>
    <s v="المتحدث الرسمي لوزارة الخارجية المصرية"/>
    <d v="2016-06-30T00:00:00"/>
    <s v="عام 2016"/>
    <s v="النصف الأول من عام 2016"/>
    <s v="الربع الثاني من عام 2016"/>
    <s v="عهد السيسي"/>
    <s v="جميع محافظات جمهورية مصر العربية"/>
    <s v="محافظات متعددة"/>
    <s v="قرار مجلس الشيوخ الايطالي وقف تزويد مصر بقطع غيار لطائرات حربية اتصالاً بحادث مقتل الطالب الإيطالي"/>
    <s v="بيان سياسي"/>
    <s v="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
    <s v="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
    <x v="0"/>
    <x v="0"/>
    <s v="جميع القطاعات المتصلة بجمهورية مصر العربية"/>
  </r>
  <r>
    <x v="3"/>
    <s v="سلطات تنفيذية"/>
    <s v="جهات مختصة بالشئون الأمنية"/>
    <x v="36"/>
    <s v="المتحدث العسكرى الرسمى للقوات المسلحة"/>
    <d v="2016-07-09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مجهولة المصدر عبر الإنترنت"/>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6-07-11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الخاصة باختبارات القبول بالكليات والمعاهد العسكرية"/>
    <m/>
    <x v="0"/>
    <x v="0"/>
    <s v="جميع القطاعات المتصلة بجمهورية مصر العربية"/>
  </r>
  <r>
    <x v="1"/>
    <s v="سلطات تنفيذية"/>
    <s v="جهات مختصة بالشئون الأمنية"/>
    <x v="4"/>
    <s v="المتحدث الرسمي لوزارة الداخلية"/>
    <d v="2016-07-12T00:00:00"/>
    <s v="عام 2016"/>
    <s v="النصف الثاني من عام 2016"/>
    <s v="الربع الثالث من عام 2016"/>
    <s v="عهد السيسي"/>
    <s v="جميع محافظات جمهورية مصر العربية"/>
    <s v="محافظات متعددة"/>
    <m/>
    <s v="بيان سياسي"/>
    <s v="بيان استشهاد إثر إنفجار عبوة ناسفة مزروعة على جانب الطريق الدائرى"/>
    <s v="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6-07-27T00:00:00"/>
    <s v="عام 2016"/>
    <s v="النصف الثاني من عام 2016"/>
    <s v="الربع الثالث من عام 2016"/>
    <s v="عهد السيسي"/>
    <s v="محافظة الجيزة - قسم شرطة إمبابة - إمبابة"/>
    <s v="المحافظات المركزية"/>
    <m/>
    <s v="بيان إجتماعي"/>
    <s v="التقرير الطبى حول وفاة متهم بحيازة مخدرات بإمبابة: غرق بعد قفزه فى النيل"/>
    <s v="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
    <x v="0"/>
    <x v="0"/>
    <s v="جميع القطاعات المتصلة بجمهورية مصر العربية"/>
  </r>
  <r>
    <x v="1"/>
    <s v="سلطات تنفيذية"/>
    <s v="جهات مختصة بالشئون الأمنية"/>
    <x v="11"/>
    <s v="المركز الإعلامي الأمني"/>
    <d v="2016-08-02T00:00:00"/>
    <s v="عام 2016"/>
    <s v="النصف الثاني من عام 2016"/>
    <s v="الربع الثالث من عام 2016"/>
    <s v="عهد السيسي"/>
    <s v="جميع محافظات جمهورية مصر العربية"/>
    <s v="محافظات متعددة"/>
    <s v="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بيان سياسي"/>
    <s v="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
    <x v="0"/>
    <x v="0"/>
    <s v="جميع القطاعات المتصلة بجمهورية مصر العربية"/>
  </r>
  <r>
    <x v="6"/>
    <s v="سلطات تنفيذية"/>
    <s v="جهات مختصة بالشئون الخارجية"/>
    <x v="7"/>
    <s v="المتحدث الرسمي لوزارة الخارجية المصرية"/>
    <d v="2016-08-02T00:00:00"/>
    <s v="عام 2016"/>
    <s v="النصف الثاني من عام 2016"/>
    <s v="الربع الثالث من عام 2016"/>
    <s v="عهد السيسي"/>
    <s v="جميع محافظات جمهورية مصر العربية"/>
    <s v="محافظات متعددة"/>
    <s v="واقعة وفاة المواطن محمد النجار في ألمانيا"/>
    <s v="بيان إجتماعي"/>
    <s v="بيان صادر عن وزارة الخارجية بشأن متابعة واقعة وفاة المواطن محمد النجار في ألمانيا"/>
    <s v="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
    <x v="1"/>
    <x v="0"/>
    <s v="المهتمين بشئون المغتربين"/>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 محافظة شمال سيناء"/>
    <s v="سيناء"/>
    <m/>
    <s v="بيان سياسي"/>
    <s v="فى ضربة إستباقية ناجحة القوات المسلحة تعلن مقتل زعيم تنظيم أنصار بيت المقدس فى سيناء وتدمير عدد من مخازن الأسلحة والذخيرة"/>
    <s v="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
    <x v="0"/>
    <x v="0"/>
    <s v="جميع القطاعات المتصلة بجمهورية مصر العربية"/>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s v="سيناء"/>
    <m/>
    <s v="بيان سياسي"/>
    <s v="في ضربة إستباقية ناجحة القوات المسلحة تعلن مقتل زعيم تنظيم أنصار بيت المقدس بسيناء"/>
    <m/>
    <x v="0"/>
    <x v="0"/>
    <s v="جميع القطاعات المتصلة بجمهورية مصر العربية"/>
  </r>
  <r>
    <x v="5"/>
    <s v="سلطات تنفيذية"/>
    <s v="جهات مختصة بالشئون الحكومية"/>
    <x v="6"/>
    <s v="رئيس مجلس الوزراء"/>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مجلس الوزراء يدين محاولة اغتيال جمعة "/>
    <s v="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الأزهر يستنكر محاولة اغتيال جمعة "/>
    <s v="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
    <x v="0"/>
    <x v="0"/>
    <s v="جميع القطاعات المتصلة بجمهورية مصر العربية"/>
  </r>
  <r>
    <x v="3"/>
    <s v="سلطات تنفيذية"/>
    <s v="جهات مختصة بالشئون الأمنية"/>
    <x v="38"/>
    <s v="القيادة العامة للقوات المسلحة"/>
    <d v="2016-08-15T00:00:00"/>
    <s v="عام 2016"/>
    <s v="النصف الثاني من عام 2016"/>
    <s v="الربع الثالث من عام 2016"/>
    <s v="عهد السيسي"/>
    <s v="شبه جزيرة سيناء - محافظة شمال سيناء - قسم الشيخ زويد - مدينة الشيخ زويد"/>
    <s v="سيناء"/>
    <m/>
    <s v="بيان سياسي"/>
    <s v="القضاء على مجموعة 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6-08-18T00:00:00"/>
    <s v="عام 2016"/>
    <s v="النصف الثاني من عام 2016"/>
    <s v="الربع الثالث من عام 2016"/>
    <s v="عهد السيسي"/>
    <s v="جميع محافظات جمهورية مصر العربية"/>
    <s v="محافظات متعددة"/>
    <m/>
    <s v="بيان طائفي"/>
    <s v="الكنيسة: تعديلات غير مقبولة تشكل خطرا على الوحدة الوطنية بـ بناء الكنائس"/>
    <s v="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
    <x v="0"/>
    <x v="0"/>
    <s v="جميع القطاعات المتصلة بجمهورية مصر العربية"/>
  </r>
  <r>
    <x v="1"/>
    <s v="سلطات تنفيذية"/>
    <s v="جهات مختصة بالشئون الأمنية"/>
    <x v="4"/>
    <s v="المتحدث الرسمي لوزارة الداخلية"/>
    <d v="2016-08-19T00:00:00"/>
    <s v="عام 2016"/>
    <s v="النصف الثاني من عام 2016"/>
    <s v="الربع الثالث من عام 2016"/>
    <s v="عهد السيسي"/>
    <s v="جميع محافظات جمهورية مصر العربية"/>
    <s v="محافظات متعددة"/>
    <m/>
    <s v="بيان سياسي"/>
    <s v="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s v="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6-08-26T00:00:00"/>
    <s v="عام 2016"/>
    <s v="النصف الثاني من عام 2016"/>
    <s v="الربع الثالث من عام 2016"/>
    <s v="عهد السيسي"/>
    <s v="شبه جزيرة سيناء - محافظة شمال سيناء"/>
    <s v="سيناء"/>
    <m/>
    <s v="بيان سياسي"/>
    <s v="القوات المسلحة تحبط محالو استهداف أحد الكمائن بشمال سيناء"/>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8-30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1 الصادر عن لجنة التحقيق الفني فى حادث الطائرة الروسية متروجت 2016"/>
    <s v="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
    <x v="0"/>
    <x v="0"/>
    <s v="جميع القطاعات المتصلة بجمهورية مصر العربية"/>
  </r>
  <r>
    <x v="3"/>
    <s v="سلطات تنفيذية"/>
    <s v="جهات مختصة بالشئون الأمنية"/>
    <x v="36"/>
    <s v="المتحدث العسكرى الرسمى للقوات المسلحة"/>
    <d v="2016-09-02T00:00:00"/>
    <s v="عام 2016"/>
    <s v="النصف الثاني من عام 2016"/>
    <s v="الربع الثالث من عام 2016"/>
    <s v="عهد السيسي"/>
    <s v="محافظة القاهرة - قسم شرطة طرة - طرة"/>
    <s v="المحافظات المركزية"/>
    <s v="إصطدام قطار حربي محمل بالبضائع بتوك توك بمنطقة طرة"/>
    <s v="بيان إجتماعي"/>
    <s v="بيان بِأن وفاة سيدتان وإصابة 3 فرد شرطة في إصطدام قطار حربي محمل بالبضائع بتوك توك بمنطقة طرة"/>
    <m/>
    <x v="0"/>
    <x v="0"/>
    <s v="جميع القطاعات المتصلة بجمهورية مصر العربية"/>
  </r>
  <r>
    <x v="3"/>
    <s v="سلطات تنفيذية"/>
    <s v="جهات مختصة بالشئون الأمنية"/>
    <x v="36"/>
    <s v="المتحدث العسكرى الرسمى للقوات المسلحة"/>
    <d v="2016-09-03T00:00:00"/>
    <s v="عام 2016"/>
    <s v="النصف الثاني من عام 2016"/>
    <s v="الربع الثالث من عام 2016"/>
    <s v="عهد السيسي"/>
    <s v="جميع محافظات جمهورية مصر العربية"/>
    <s v="محافظات متعددة"/>
    <s v="أزمة نقص لبن الأطفال"/>
    <s v="بيان إجتماعي"/>
    <s v="بيان بشأن أزمة نقص لبن الأطفال"/>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9-05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2 الصادر عن لجنة التحقيق الفني فى حادث الطائرة الروسية متروجت 2016"/>
    <s v="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
    <x v="0"/>
    <x v="0"/>
    <s v="جميع القطاعات المتصلة بجمهورية مصر العربية"/>
  </r>
  <r>
    <x v="3"/>
    <s v="سلطات تنفيذية"/>
    <s v="جهات مختصة بالشئون الأمنية"/>
    <x v="38"/>
    <s v="القيادة العامة للقوات المسلحة"/>
    <d v="2016-09-08T00:00:00"/>
    <s v="عام 2016"/>
    <s v="النصف الثاني من عام 2016"/>
    <s v="الربع الثالث من عام 2016"/>
    <s v="عهد السيسي"/>
    <s v="شبه جزيرة سيناء"/>
    <s v="سيناء"/>
    <m/>
    <s v="بيان سياسي"/>
    <s v="قوات إنفاذ القانون تواصل مداهمة أوكار الإرهاب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9-08T00:00:00"/>
    <s v="عام 2016"/>
    <s v="النصف الثاني من عام 2016"/>
    <s v="الربع الثالث من عام 2016"/>
    <s v="عهد السيسي"/>
    <s v="جميع محافظات جمهورية مصر العربية"/>
    <s v="محافظات متعددة"/>
    <m/>
    <s v="بيان سياسي"/>
    <s v="القوات المسلحة تنعيى شهيد الواجب أحد رجالها الأبطال"/>
    <m/>
    <x v="0"/>
    <x v="0"/>
    <s v="جميع القطاعات المتصلة بجمهورية مصر العربية"/>
  </r>
  <r>
    <x v="6"/>
    <s v="سلطات تنفيذية"/>
    <s v="جهات مختصة بالشئون الخارجية"/>
    <x v="7"/>
    <s v="المتحدث الرسمي لوزارة الخارجية المصرية"/>
    <d v="2016-09-18T00:00:00"/>
    <s v="عام 2016"/>
    <s v="النصف الثاني من عام 2016"/>
    <s v="الربع الثالث من عام 2016"/>
    <s v="عهد السيسي"/>
    <s v="جميع محافظات جمهورية مصر العربية"/>
    <s v="محافظات متعددة"/>
    <s v="البيان الأمريكي بشأن قضية آية حجازي"/>
    <s v="بيان سياسي"/>
    <s v="الخارجية تستنكر البيان الأمريكي بشأن قضية آية حجازي"/>
    <s v="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
    <x v="6"/>
    <x v="1"/>
    <s v="البيت الأبيض الأمريكي"/>
  </r>
  <r>
    <x v="3"/>
    <s v="سلطات تنفيذية"/>
    <s v="جهات مختصة بالشئون الأمنية"/>
    <x v="36"/>
    <s v="المتحدث العسكرى الرسمى للقوات المسلحة"/>
    <d v="2016-09-23T00:00:00"/>
    <s v="عام 2016"/>
    <s v="النصف الثاني من عام 2016"/>
    <s v="الربع الثالث من عام 2016"/>
    <s v="عهد السيسي"/>
    <s v="محافظة البحر الأحمر - شمال البحر الاحمر"/>
    <s v="محافظات حدودية"/>
    <m/>
    <s v="بيان إجتماعي"/>
    <s v="القوات البحرية تنجح فى إنقاذ 35 فرد مصرى من الغرق على متن بلنص صيد شمال البحر الأحمر"/>
    <s v="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
    <x v="0"/>
    <x v="0"/>
    <s v="جميع القطاعات المتصلة بجمهورية مصر العربية"/>
  </r>
  <r>
    <x v="1"/>
    <s v="سلطات تنفيذية"/>
    <s v="جهات مختصة بالشئون الأمنية"/>
    <x v="11"/>
    <s v="المركز الإعلامي الأمني"/>
    <d v="2016-09-24T00:00:00"/>
    <s v="عام 2016"/>
    <s v="النصف الثاني من عام 2016"/>
    <s v="الربع الثالث من عام 2016"/>
    <s v="عهد السيسي"/>
    <s v="جميع محافظات جمهورية مصر العربية"/>
    <s v="محافظات متعددة"/>
    <s v="تشكيل كيان تابع لجماعة الاخوان الارهابية تحت مسمى وحدة الأزمة "/>
    <s v="بيان سياسي"/>
    <s v="تشكيل كيان تابع لجماعة الاخوان الارهابية تحت مسمى وحدة الأزمة "/>
    <s v="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
    <x v="0"/>
    <x v="0"/>
    <s v="جميع القطاعات المتصلة بجمهورية مصر العربية"/>
  </r>
  <r>
    <x v="1"/>
    <s v="سلطات تنفيذية"/>
    <s v="جهات مختصة بالشئون الأمنية"/>
    <x v="11"/>
    <s v="المركز الإعلامي الأمني"/>
    <d v="2016-09-28T00:00:00"/>
    <s v="عام 2016"/>
    <s v="النصف الثاني من عام 2016"/>
    <s v="الربع الثالث من عام 2016"/>
    <s v="عهد السيسي"/>
    <s v="شبه جزيرة سيناء - محافظة شمال سيناء - قسم شرطة العريش ثالث"/>
    <s v="سيناء"/>
    <s v="إعتراض سيارة أجرة يستقلها 3 من أفراد الشرطة من قوة قسم ثالث العريش"/>
    <s v="بيان سياسي"/>
    <s v="بيان بشأن إعتراض سيارة أجرة يستقلها 3 من أفراد الشرطة من قوة قسم ثالث العريش"/>
    <s v="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6-09-29T00:00:00"/>
    <s v="عام 2016"/>
    <s v="النصف الثاني من عام 2016"/>
    <s v="الربع الثالث من عام 2016"/>
    <s v="عهد السيسي"/>
    <s v="جميع محافظات جمهورية مصر العربية"/>
    <s v="محافظات متعددة"/>
    <m/>
    <s v="بيان سياسي"/>
    <s v="الصحة: إصابة مواطن فى حادث انفجار سيارة استهدفت موكب النائب العام المساعد"/>
    <s v="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
    <x v="0"/>
    <x v="0"/>
    <s v="جميع القطاعات المتصلة بجمهورية مصر العربية"/>
  </r>
  <r>
    <x v="6"/>
    <s v="سلطات تنفيذية"/>
    <s v="جهات مختصة بالشئون الخارجية"/>
    <x v="7"/>
    <s v="المتحدث الرسمي لوزارة الخارجية المصرية"/>
    <d v="2016-10-03T00:00:00"/>
    <s v="عام 2016"/>
    <s v="النصف الثاني من عام 2016"/>
    <s v="الربع الرابع من عام 2016"/>
    <s v="عهد السيسي"/>
    <s v="جميع محافظات جمهورية مصر العربية"/>
    <s v="محافظات متعددة"/>
    <s v="تصريحات الرئيس التركي بشأن مصر"/>
    <s v="بيان سياسي"/>
    <s v="وزارة الخارجية ترفض التعليق علي تصريحات الرئيس التركي بشأن مصر"/>
    <s v="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
    <x v="5"/>
    <x v="1"/>
    <s v="المهتمين بالشأن المصري من مختلف دول العالم"/>
  </r>
  <r>
    <x v="3"/>
    <s v="سلطات تنفيذية"/>
    <s v="جهات مختصة بالشئون الأمنية"/>
    <x v="36"/>
    <s v="المتحدث العسكرى الرسمى للقوات المسلحة"/>
    <d v="2016-10-09T00:00:00"/>
    <s v="عام 2016"/>
    <s v="النصف الثاني من عام 2016"/>
    <s v="الربع الرابع من عام 2016"/>
    <s v="عهد السيسي"/>
    <s v="جميع محافظات جمهورية مصر العربية"/>
    <s v="محافظات متعددة"/>
    <m/>
    <s v="بيان سياسي"/>
    <s v="جهود قوات حرس الحدود في حماية حدود البلاد"/>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جميع محافظات جمهورية مصر العربية"/>
    <s v="محافظات متعددة"/>
    <m/>
    <s v="بيان سياسي"/>
    <s v="بيان هام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 محافظة شمال سيناء"/>
    <s v="سيناء"/>
    <m/>
    <s v="بيان سياسي"/>
    <s v="التعدي على أحد نقاط الت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شبه جزيرة سيناء"/>
    <s v="سيناء"/>
    <m/>
    <s v="بيان سياسي"/>
    <s v="بيان من القيادة العامة للقوات المسلحة "/>
    <s v="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جميع محافظات جمهورية مصر العربية"/>
    <s v="محافظات متعددة"/>
    <m/>
    <s v="بيان سياسي"/>
    <s v="بيان صادر من مركز القيادة العامة للقوات المسلحة"/>
    <m/>
    <x v="0"/>
    <x v="0"/>
    <s v="جميع القطاعات المتصلة بجمهورية مصر العربية"/>
  </r>
  <r>
    <x v="1"/>
    <s v="سلطات تنفيذية"/>
    <s v="جهات مختصة بالشئون الأمنية"/>
    <x v="11"/>
    <s v="المركز الإعلامي الأمني"/>
    <d v="2016-10-15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
    <x v="0"/>
    <x v="0"/>
    <s v="جميع القطاعات المتصلة بجمهورية مصر العربية"/>
  </r>
  <r>
    <x v="3"/>
    <s v="سلطات تنفيذية"/>
    <s v="جهات مختصة بالشئون الأمنية"/>
    <x v="38"/>
    <s v="القيادة العامة للقوات المسلحة"/>
    <d v="2016-10-16T00:00:00"/>
    <s v="عام 2016"/>
    <s v="النصف الثاني من عام 2016"/>
    <s v="الربع الرابع من عام 2016"/>
    <s v="عهد السيسي"/>
    <s v="شبه جزيرة سيناء - محافظة شمال سيناء"/>
    <s v="سيناء"/>
    <m/>
    <s v="بيان سياسي"/>
    <s v="بيان رقم 2 صادر عن القيادة العامة للقوات المسلحة اليوم الأحد الموافق 16/ 10/ 2016"/>
    <s v="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
    <x v="0"/>
    <x v="0"/>
    <s v="جميع القطاعات المتصلة بجمهورية مصر العربية"/>
  </r>
  <r>
    <x v="3"/>
    <s v="سلطات تنفيذية"/>
    <s v="جهات مختصة بالشئون الأمنية"/>
    <x v="38"/>
    <s v="القيادة العامة للقوات المسلحة"/>
    <d v="2016-10-17T00:00:00"/>
    <s v="عام 2016"/>
    <s v="النصف الثاني من عام 2016"/>
    <s v="الربع الرابع من عام 2016"/>
    <s v="عهد السيسي"/>
    <s v="شبه جزيرة سيناء - محافظة شمال سيناء"/>
    <s v="سيناء"/>
    <m/>
    <s v="بيان سياسي"/>
    <s v="بيان رقم 3 صادر من مركز القيادة العامة للقوات المسلحة اليوم الإثنين الموافق 17 / 10 / 2016 "/>
    <s v="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
    <x v="0"/>
    <x v="0"/>
    <s v="جميع القطاعات المتصلة بجمهورية مصر العربية"/>
  </r>
  <r>
    <x v="1"/>
    <s v="سلطات تنفيذية"/>
    <s v="جهات مختصة بالشئون الأمنية"/>
    <x v="11"/>
    <s v="المركز الإعلامي الأمني"/>
    <d v="2016-10-17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6-10-18T00:00:00"/>
    <s v="عام 2016"/>
    <s v="النصف الثاني من عام 2016"/>
    <s v="الربع الرابع من عام 2016"/>
    <s v="عهد السيسي"/>
    <s v="شبه جزيرة سيناء - محافظة شمال سيناء"/>
    <s v="سيناء"/>
    <m/>
    <s v="بيان سياسي"/>
    <s v="بيان رقم 4 صادر من مركز القيادة العامة للقوات المسلحة اليوم الثلاثاء الموافق 18/ 10 / 2016"/>
    <s v="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
    <x v="0"/>
    <x v="0"/>
    <s v="جميع القطاعات المتصلة بجمهورية مصر العربية"/>
  </r>
  <r>
    <x v="8"/>
    <s v="سلطات تشريعية"/>
    <s v="جهات مختصة بالشئون التشريعية"/>
    <x v="30"/>
    <s v="نواب بورسعيد"/>
    <d v="2016-10-19T00:00:00"/>
    <s v="عام 2016"/>
    <s v="النصف الثاني من عام 2016"/>
    <s v="الربع الرابع من عام 2016"/>
    <s v="عهد السيسي"/>
    <s v="محافظة بورسعيد"/>
    <s v="مدن القناة"/>
    <m/>
    <s v="بيان إجتماعي"/>
    <s v="نواب بورسعيد: مظاهرات أمس للمتضررين من مقدمات الإسكان وليست ضد الدولة"/>
    <s v="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
    <x v="0"/>
    <x v="0"/>
    <s v="جميع القطاعات المتصلة بجمهورية مصر العربية"/>
  </r>
  <r>
    <x v="3"/>
    <s v="سلطات تنفيذية"/>
    <s v="جهات مختصة بالشئون الأمنية"/>
    <x v="38"/>
    <s v="القيادة العامة للقوات المسلحة"/>
    <d v="2016-10-21T00:00:00"/>
    <s v="عام 2016"/>
    <s v="النصف الثاني من عام 2016"/>
    <s v="الربع الرابع من عام 2016"/>
    <s v="عهد السيسي"/>
    <s v="شبه جزيرة سيناء - محافظة شمال سيناء"/>
    <s v="سيناء"/>
    <m/>
    <s v="بيان سياسي"/>
    <s v="بيان رقم 5 صادر من مركز القيادة العامة للقوات المسلحة اليوم الجمعة الموافق 21 / 10 / 2016"/>
    <s v="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
    <x v="0"/>
    <x v="0"/>
    <s v="جميع القطاعات المتصلة بجمهورية مصر العربية"/>
  </r>
  <r>
    <x v="1"/>
    <s v="سلطات تنفيذية"/>
    <s v="جهات مختصة بالشئون الأمنية"/>
    <x v="11"/>
    <s v="المركز الإعلامي الأمني"/>
    <d v="2016-10-21T00:00:00"/>
    <s v="عام 2016"/>
    <s v="النصف الثاني من عام 2016"/>
    <s v="الربع الرابع من عام 2016"/>
    <s v="عهد السيسي"/>
    <s v="محافظة الإسماعيلية - قسم شرطة الإسماعيلية أول - سجن المستقبل المركزى التابع لمديرية أمن الإسماعيلية"/>
    <s v="مدن القناة"/>
    <s v="شغب مساجين سجن المستقبل المركزى التابع لمديرية أمن الإسماعيلية"/>
    <s v="بيان سياسي"/>
    <s v="بيان بشأن شغب مساجين سجن المستقبل المركزى التابع لمديرية أمن الإسماعيلية"/>
    <s v="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
    <x v="0"/>
    <x v="0"/>
    <s v="جميع القطاعات المتصلة بجمهورية مصر العربية"/>
  </r>
  <r>
    <x v="3"/>
    <s v="سلطات تنفيذية"/>
    <s v="جهات مختصة بالشئون الأمنية"/>
    <x v="38"/>
    <s v="القيادة العامة للقوات المسلحة"/>
    <d v="2016-10-27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29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m/>
    <x v="0"/>
    <x v="0"/>
    <s v="جميع القطاعات المتصلة بجمهورية مصر العربية"/>
  </r>
  <r>
    <x v="1"/>
    <s v="سلطات تنفيذية"/>
    <s v="جهات مختصة بالشئون الأمنية"/>
    <x v="4"/>
    <s v="المتحدث الرسمي لوزارة الداخلية"/>
    <d v="2016-10-2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مخططات قيادات جماعة الإخوان الإرهابية الهادفة لإفشال جهود التنمية من خلال كيانهم المستحدث تحت ما يسمى لجنة الأزمة "/>
    <s v="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
    <x v="0"/>
    <x v="0"/>
    <s v="جميع القطاعات المتصلة بجمهورية مصر العربية"/>
  </r>
  <r>
    <x v="1"/>
    <s v="سلطات تنفيذية"/>
    <s v="جهات مختصة بالشئون الأمنية"/>
    <x v="11"/>
    <s v="المركز الإعلامي الأمني"/>
    <d v="2016-10-29T00:00:00"/>
    <s v="عام 2016"/>
    <s v="النصف الثاني من عام 2016"/>
    <s v="الربع الرابع من عام 2016"/>
    <s v="عهد السيسي"/>
    <s v="محافظة القاهرة - قسم شرطة عين شمس - شارع جسر السويس بمنطقة عين شمس"/>
    <s v="المحافظات المركزية"/>
    <s v="إنفجار عبوة ناسفة بدائية الصنع إستهدفت أحد الأقوال الأمنية بشارع جسر السويس بمنطقة عين شمس"/>
    <s v="بيان سياسي"/>
    <s v="بيان وزارة الداخلية بشأن إنفجار عبوة ناسفة بدائية الصنع إستهدفت أحد الأقوال الأمنية بشارع جسر السويس بمنطقة عين شمس"/>
    <s v="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6-10-29T00:00:00"/>
    <s v="عام 2016"/>
    <s v="النصف الثاني من عام 2016"/>
    <s v="الربع الرابع من عام 2016"/>
    <s v="عهد السيسي"/>
    <s v="جميع محافظات جمهورية مصر العربية"/>
    <s v="محافظات متعددة"/>
    <s v="مؤتمر الشباب"/>
    <s v="بيان سياسي"/>
    <s v="مؤتمر الشباب رسالة إلى العالم المحور السياسي"/>
    <s v="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
    <x v="5"/>
    <x v="1"/>
    <s v="المهتمين بالشأن المصري من مختلف دول العالم"/>
  </r>
  <r>
    <x v="3"/>
    <s v="سلطات تنفيذية"/>
    <s v="جهات مختصة بالشئون الأمنية"/>
    <x v="38"/>
    <s v="القيادة العامة للقوات المسلحة"/>
    <d v="2016-10-30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s v="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6-10-30T00:00:00"/>
    <s v="عام 2016"/>
    <s v="النصف الثاني من عام 2016"/>
    <s v="الربع الرابع من عام 2016"/>
    <s v="عهد السيسي"/>
    <s v="جميع محافظات جمهورية مصر العربية"/>
    <s v="محافظات متعددة"/>
    <m/>
    <s v="بيان سياسي"/>
    <s v="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s v="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
    <x v="0"/>
    <x v="0"/>
    <s v="جميع القطاعات المتصلة بجمهورية مصر العربية"/>
  </r>
  <r>
    <x v="2"/>
    <s v="سلطات تنفيذية"/>
    <s v="جهات مختصة بالشئون الحكومية"/>
    <x v="37"/>
    <s v="المجلس الأعلى للاستثمار"/>
    <d v="2016-11-01T00:00:00"/>
    <s v="عام 2016"/>
    <s v="النصف الثاني من عام 2016"/>
    <s v="الربع الرابع من عام 2016"/>
    <s v="عهد السيسي"/>
    <s v="جميع محافظات جمهورية مصر العربية"/>
    <s v="محافظات متعددة"/>
    <m/>
    <s v="بيان إجتماعي"/>
    <s v="17 قرارًا هامًا للمجلس الأعلى للاستثمار في اجتماعه برئاسة السيسي"/>
    <s v="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s v="سيناء"/>
    <m/>
    <s v="بيان سياسي"/>
    <s v="القضاء على 6 تكفيريين والقبض على 4 مشتبه بهم"/>
    <m/>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 محافظة شمال سيناء"/>
    <s v="سيناء"/>
    <m/>
    <s v="بيان سياسي"/>
    <s v="القضاء على 6 تكفيريين والقبض على 4 مشتبه بهم"/>
    <m/>
    <x v="0"/>
    <x v="0"/>
    <s v="جميع القطاعات المتصلة بجمهورية مصر العربية"/>
  </r>
  <r>
    <x v="1"/>
    <s v="سلطات تنفيذية"/>
    <s v="جهات مختصة بالشئون الأمنية"/>
    <x v="4"/>
    <s v="المتحدث الرسمي لوزارة الداخلية"/>
    <d v="2016-11-03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6-11-04T00:00:00"/>
    <s v="عام 2016"/>
    <s v="النصف الثاني من عام 2016"/>
    <s v="الربع الرابع من عام 2016"/>
    <s v="عهد السيسي"/>
    <s v="شبه جزيرة سيناء - محافظة شمال سيناء - قسم شرطة العريش أول - مدينة العريش"/>
    <s v="سيناء"/>
    <m/>
    <s v="بيان سياسي"/>
    <s v="بيان بشأن اغتيال الشهيد العميد مقاتل هشام محمد محمود"/>
    <s v="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6-11-04T00:00:00"/>
    <s v="عام 2016"/>
    <s v="النصف الثاني من عام 2016"/>
    <s v="الربع الرابع من عام 2016"/>
    <s v="عهد السيسي"/>
    <s v="جميع محافظات جمهورية مصر العربية"/>
    <s v="محافظات متعددة"/>
    <m/>
    <s v="بيان سياسي"/>
    <s v="بيان من وزارة الداخلية بشأن تحديد وضبط عدد من كوادر تنظيم الإخوان الإرهابى والمتورطين فى إنشاء كيانات مسلحة"/>
    <m/>
    <x v="0"/>
    <x v="0"/>
    <s v="جميع القطاعات المتصلة بجمهورية مصر العربية"/>
  </r>
  <r>
    <x v="1"/>
    <s v="سلطات تنفيذية"/>
    <s v="جهات مختصة بالشئون الأمنية"/>
    <x v="4"/>
    <s v="المتحدث الرسمي لوزارة الداخلية"/>
    <d v="2016-11-05T00:00:00"/>
    <s v="عام 2016"/>
    <s v="النصف الثاني من عام 2016"/>
    <s v="الربع الرابع من عام 2016"/>
    <s v="عهد السيسي"/>
    <s v="محافظة الجيزة - قسم شرطة الجيزة - ميدان النهضة"/>
    <s v="المحافظات المركزية"/>
    <m/>
    <s v="بيان سياسي"/>
    <s v="اكتشاف مواد متفجرة ودائرة تفجيرية في سيارة بميدان النهضة"/>
    <s v="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6-11-0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
    <x v="0"/>
    <x v="0"/>
    <s v="جميع القطاعات المتصلة بجمهورية مصر العربية"/>
  </r>
  <r>
    <x v="1"/>
    <s v="سلطات تنفيذية"/>
    <s v="جهات مختصة بالشئون الأمنية"/>
    <x v="4"/>
    <s v="المتحدث الرسمي لوزارة الداخلية"/>
    <d v="2016-11-10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s v="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
    <x v="0"/>
    <x v="0"/>
    <s v="جميع القطاعات المتصلة بجمهورية مصر العربية"/>
  </r>
  <r>
    <x v="3"/>
    <s v="سلطات تنفيذية"/>
    <s v="جهات مختصة بالشئون الأمنية"/>
    <x v="38"/>
    <s v="القيادة العامة للقوات المسلحة"/>
    <d v="2016-11-13T00:00:00"/>
    <s v="عام 2016"/>
    <s v="النصف الثاني من عام 2016"/>
    <s v="الربع الرابع من عام 2016"/>
    <s v="عهد السيسي"/>
    <s v="شبه جزيرة سيناء"/>
    <s v="سيناء"/>
    <m/>
    <s v="بيان سياسي"/>
    <s v="القضاء على 14 من العناصر التكفيرية"/>
    <m/>
    <x v="0"/>
    <x v="0"/>
    <s v="جميع القطاعات المتصلة بجمهورية مصر العربية"/>
  </r>
  <r>
    <x v="2"/>
    <s v="سلطات تنفيذية"/>
    <s v="جهات مختصة بالشئون الحكومية"/>
    <x v="35"/>
    <s v="المتحدث الرسمي باسم رئاسة الجمهورية"/>
    <d v="2016-11-21T00:00:00"/>
    <s v="عام 2016"/>
    <s v="النصف الثاني من عام 2016"/>
    <s v="الربع الرابع من عام 2016"/>
    <s v="عهد السيسي"/>
    <s v="جميع محافظات جمهورية مصر العربية"/>
    <s v="محافظات متعددة"/>
    <m/>
    <s v="بيان سياسي"/>
    <s v="مكتب السيسي يحذر من صفحات مزيفة على مواقع التواصل باسم الرئاسة "/>
    <s v="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
    <x v="0"/>
    <x v="0"/>
    <s v="جميع القطاعات المتصلة بجمهورية مصر العربية"/>
  </r>
  <r>
    <x v="1"/>
    <s v="سلطات تنفيذية"/>
    <s v="جهات مختصة بالشئون الأمنية"/>
    <x v="4"/>
    <s v="المتحدث الرسمي لوزارة الداخلية"/>
    <d v="2016-11-22T00:00:00"/>
    <s v="عام 2016"/>
    <s v="النصف الثاني من عام 2016"/>
    <s v="الربع الرابع من عام 2016"/>
    <s v="عهد السيسي"/>
    <s v="محافظة الإسماعيلية - قسم شرطة الإسماعيلية الجديدة - إحدى المناطق بمشروع مجمع الخدمات بمدينة الإسماعيلية الجديدة"/>
    <s v="مدن القناة"/>
    <m/>
    <s v="بيان سياسي"/>
    <s v="العثور على متفجرات بإحدى المناطق بمشروع مجمع الخدمات بمدينة الإسماعيلية الجديدة"/>
    <s v="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1-23T00:00:00"/>
    <s v="عام 2016"/>
    <s v="النصف الثاني من عام 2016"/>
    <s v="الربع الرابع من عام 2016"/>
    <s v="عهد السيسي"/>
    <s v="جميع محافظات جمهورية مصر العربية"/>
    <s v="محافظات متعددة"/>
    <m/>
    <s v="بيان إقليمي"/>
    <s v="متحدث الرئاسة : مصر لا تعترف بالجمهورية الصحراوية"/>
    <s v="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
    <x v="5"/>
    <x v="1"/>
    <s v="الشعب الأفريقي"/>
  </r>
  <r>
    <x v="3"/>
    <s v="سلطات تنفيذية"/>
    <s v="جهات مختصة بالشئون الأمنية"/>
    <x v="38"/>
    <s v="القيادة العامة للقوات المسلحة"/>
    <d v="2016-11-24T00:00:00"/>
    <s v="عام 2016"/>
    <s v="النصف الثاني من عام 2016"/>
    <s v="الربع الرابع من عام 2016"/>
    <s v="عهد السيسي"/>
    <s v="شبه جزيرة سيناء - محافظة شمال سيناء"/>
    <s v="سيناء"/>
    <m/>
    <s v="بيان سياسي"/>
    <s v="الهجوم على أحد نقاط التا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2-06T00:00:00"/>
    <s v="عام 2016"/>
    <s v="النصف الثاني من عام 2016"/>
    <s v="الربع الرابع من عام 2016"/>
    <s v="عهد السيسي"/>
    <s v="جميع محافظات جمهورية مصر العربية"/>
    <s v="محافظات متعددة"/>
    <m/>
    <s v="بيان سياسي"/>
    <s v="القضاء على 8 من العناصر التكفيرية والقبض على 4 آخرين"/>
    <m/>
    <x v="0"/>
    <x v="0"/>
    <s v="جميع القطاعات المتصلة بجمهورية مصر العربية"/>
  </r>
  <r>
    <x v="1"/>
    <s v="سلطات تنفيذية"/>
    <s v="جهات مختصة بالشئون الأمنية"/>
    <x v="4"/>
    <s v="المتحدث الرسمي لوزارة الداخلية"/>
    <d v="2016-12-08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s v="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
    <x v="0"/>
    <x v="0"/>
    <s v="جميع القطاعات المتصلة بجمهورية مصر العربية"/>
  </r>
  <r>
    <x v="1"/>
    <s v="سلطات تنفيذية"/>
    <s v="جهات مختصة بالشئون الأمنية"/>
    <x v="11"/>
    <s v="المركز الإعلامي الأمني"/>
    <d v="2016-12-09T00:00:00"/>
    <s v="عام 2016"/>
    <s v="النصف الثاني من عام 2016"/>
    <s v="الربع الرابع من عام 2016"/>
    <s v="عهد السيسي"/>
    <s v="محافظة الجيزة - قسم شرطة الطالبية - محيط منطقة مسجد السلام بشارع الهرم"/>
    <s v="المحافظات المركزية"/>
    <m/>
    <s v="بيان سياسي"/>
    <s v="بيان صادر بخصوص إنفجار بمحيط منطقة مسجد السلام بشارع الهرم"/>
    <s v="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الجمهورية يدين العمل الإرهابي الذى تعرضت له الكنيسة البطرسية ويعلن حالة الحداد العام ثلاثة أيام"/>
    <s v="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
    <x v="0"/>
    <x v="0"/>
    <s v="جميع القطاعات المتصلة بجمهورية مصر العربية"/>
  </r>
  <r>
    <x v="2"/>
    <s v="سلطات تنفيذية"/>
    <s v="جهات مختصة بالشئون الحكومية"/>
    <x v="37"/>
    <s v="الهيئة العامة للاستعلامات"/>
    <d v="2016-12-11T00:00:00"/>
    <s v="عام 2016"/>
    <s v="النصف الثاني من عام 2016"/>
    <s v="الربع الرابع من عام 2016"/>
    <s v="عهد السيسي"/>
    <s v="محافظة القاهرة - قسم شرطة الوايلي - الكنيسة البطرسية بمحيط الكاتدرائية المرقسية بالعباسية"/>
    <s v="المحافظات المركزية"/>
    <s v="حادث الكنيسة البطرسية بمحيط الكاتدرائية المرقسية بالعباسية الإرهابي"/>
    <s v="بيان طائفي"/>
    <s v="الهيئة العامة للاستعلامات تدين الحادث الإرهابي بالكنيسة البطرسية"/>
    <s v="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
    <x v="0"/>
    <x v="0"/>
    <s v="جميع القطاعات المتصلة بجمهورية مصر العربية"/>
  </r>
  <r>
    <x v="5"/>
    <s v="سلطات تنفيذية"/>
    <s v="جهات مختصة بالشئون الحكومية"/>
    <x v="6"/>
    <s v="رئيس مجلس الوزراء"/>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جلس الوزراء يدين تفجير الكنيسة البطرسية ويعرب عن تعازيه لأسر الضحايا"/>
    <s v="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
    <x v="0"/>
    <x v="0"/>
    <s v="جميع القطاعات المتصلة بجمهورية مصر العربية"/>
  </r>
  <r>
    <x v="8"/>
    <s v="سلطات تشريعية"/>
    <s v="جهات مختصة بالشئون التشريعية"/>
    <x v="30"/>
    <s v="رئيس مجلس النواب"/>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مجلس النواب: الأعمال الإرهابية لن تفت في عضد الأمة"/>
    <s v="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
    <x v="0"/>
    <x v="0"/>
    <s v="جميع القطاعات المتصلة بجمهورية مصر العربية"/>
  </r>
  <r>
    <x v="3"/>
    <s v="سلطات تنفيذية"/>
    <s v="جهات مختصة بالشئون الأمنية"/>
    <x v="38"/>
    <s v="القيادة العامة للقوات المسلح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دين العملية الإرهابية الخسيسة التى استهدفت الكنيسة البطرسية"/>
    <s v="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
    <x v="0"/>
    <x v="0"/>
    <s v="جميع القطاعات المتصلة بجمهورية مصر العربية"/>
  </r>
  <r>
    <x v="6"/>
    <s v="سلطات تنفيذية"/>
    <s v="جهات مختصة بالشئون الخارجية"/>
    <x v="7"/>
    <s v="المتحدث الرسمي لوزارة الخارجية المص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ارة الخارجية تدين بأشد العبارات التفجير الإرهابى امام الكاتدرائية المرقسية"/>
    <s v="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
    <x v="0"/>
    <x v="0"/>
    <s v="جميع القطاعات المتصلة بجمهورية مصر العربية"/>
  </r>
  <r>
    <x v="7"/>
    <s v="سلطات دينية"/>
    <s v="جهات مختصة بالشئون الدينية"/>
    <x v="16"/>
    <s v="مفتي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فتي الجمهورية : الاعتداء على الكنائس من الأمور المحرمة في الإسلام"/>
    <s v="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
    <x v="0"/>
    <x v="0"/>
    <s v="جميع القطاعات المتصلة بجمهورية مصر العربية"/>
  </r>
  <r>
    <x v="7"/>
    <s v="سلطات دينية"/>
    <s v="جهات مختصة بالشئون الدينية"/>
    <x v="9"/>
    <s v="المركز الإعلامي ل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أزهر يدين التفجير الإرهابي بالكنيسة البطرسية ويؤكد تضامنه مع الكنيسة المصرية"/>
    <s v="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بيان فضيلة الإمام الأكبر بشأن حادث التفجير الإرهابي الذي وقع بالكاتدرائية المرقسية"/>
    <s v="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
    <x v="0"/>
    <x v="0"/>
    <s v="جميع القطاعات المتصلة بجمهورية مصر العربية"/>
  </r>
  <r>
    <x v="4"/>
    <s v="سلطات دينية"/>
    <s v="جهات مختصة بالشئون الدينية"/>
    <x v="12"/>
    <s v="البابا تواضروس الثاني"/>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بابا تواضروس: كل المصريين يتقاسمون الحزن على شهداء الكنيسة البطرسية"/>
    <s v="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
    <x v="0"/>
    <x v="0"/>
    <s v="جميع القطاعات المتصلة بجمهورية مصر العربية"/>
  </r>
  <r>
    <x v="8"/>
    <s v="سلطات تشريعية"/>
    <s v="جهات مختصة بالشئون التشريعية"/>
    <x v="30"/>
    <s v="لجنة الشئون الخارجية بمجلس النواب"/>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علاقات الخارجية بالبرلمان تصدر بيانا تعقيبا على تفجير الكنيسة البطرسية"/>
    <s v="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
    <x v="0"/>
    <x v="0"/>
    <s v="جميع القطاعات المتصلة بجمهورية مصر العربية"/>
  </r>
  <r>
    <x v="1"/>
    <s v="سلطات تنفيذية"/>
    <s v="جهات مختصة بالشئون الأمنية"/>
    <x v="4"/>
    <s v="المتحدث الرسمي لوزارة الداخلية"/>
    <d v="2016-12-12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1"/>
    <s v="سلطات تنفيذية"/>
    <s v="جهات مختصة بالشئون الأمنية"/>
    <x v="11"/>
    <s v="المركز الإعلامي الأمني"/>
    <d v="2016-12-12T00:00:00"/>
    <s v="عام 2016"/>
    <s v="النصف الثاني من عام 2016"/>
    <s v="الربع الرابع من عام 2016"/>
    <s v="عهد السيسي"/>
    <s v="محافظة القاهرة - قسم شرطة الوايلي - العباسية"/>
    <s v="المحافظات المركزية"/>
    <s v="الحادث الإرهابى بكنيسة القديسين بولس وبطرس الملحقة بالكاتدرائية المرقصية بالعباسية"/>
    <s v="بيان سياسي"/>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9"/>
    <s v="سلطات دينية"/>
    <s v="جهات مختصة بالشئون الدينية"/>
    <x v="63"/>
    <s v="وزير الأوقاف"/>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ير الأوقاف: مصر تقف صفا واحدا ضد الارهاب"/>
    <s v="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
    <x v="0"/>
    <x v="0"/>
    <s v="جميع القطاعات المتصلة بجمهورية مصر العربية"/>
  </r>
  <r>
    <x v="6"/>
    <s v="سلطات تنفيذية"/>
    <s v="جهات مختصة بالشئون الخارجية"/>
    <x v="64"/>
    <s v="إدارة النادي الدبلوماسي المصري"/>
    <d v="2016-12-13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الحادث الإرهابي الذي شهدته الكاتدرائية القبطية الأرثوذكسية بالعباسية"/>
    <s v="بيان طائفي"/>
    <s v="بيان صادر عن مجلس إدارة النادي الدبلوماسي الذي عُقد مساء يوم الاثنين 12 ديسمبر"/>
    <s v="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
    <x v="2"/>
    <x v="0"/>
    <s v="الأقباط"/>
  </r>
  <r>
    <x v="6"/>
    <s v="سلطات تنفيذية"/>
    <s v="جهات مختصة بالشئون الخارجية"/>
    <x v="7"/>
    <s v="المتحدث الرسمي لوزارة الخارجية المصرية"/>
    <d v="2016-12-14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ي منظمتي العفو الدولية وهيومن رايتس ووتش في أعقاب التفجير الإرهابي بالكنسية البطرسية"/>
    <s v="بيان طائفي"/>
    <s v="وزارة الخارجية تستنكر بياني منظمتي العفو الدولية وهيومن رايتس ووتش في أعقاب التفجير الإرهابي بالكنسية البطرسية"/>
    <s v="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
    <x v="5"/>
    <x v="1"/>
    <s v="المهتمين بالشأن المصري من مختلف دول العالم"/>
  </r>
  <r>
    <x v="6"/>
    <s v="سلطات تنفيذية"/>
    <s v="جهات مختصة بالشئون الخارجية"/>
    <x v="7"/>
    <s v="المتحدث الرسمي لوزارة الخارجية المصرية"/>
    <d v="2016-12-16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 أمين عام مجلس التعاون الخليجي من دعم وتضامن مع مصر"/>
    <s v="بيان طائفي"/>
    <s v="وزارة الخارجية: نقدر ما تضمنه بيان أمين عام مجلس التعاون الخليجي من دعم وتضامن مع مصر وكنا نأمل ان يعكس البيان قراءة دقيقة للموقف المصري"/>
    <s v="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
    <x v="6"/>
    <x v="1"/>
    <s v="مجلس التعاون الخليجي"/>
  </r>
  <r>
    <x v="6"/>
    <s v="سلطات تنفيذية"/>
    <s v="جهات مختصة بالشئون الخارجية"/>
    <x v="7"/>
    <s v="المتحدث الرسمي لوزارة الخارجية المصرية"/>
    <d v="2016-12-18T00:00:00"/>
    <s v="عام 2016"/>
    <s v="النصف الثاني من عام 2016"/>
    <s v="الربع الرابع من عام 2016"/>
    <s v="عهد السيسي"/>
    <s v="جميع محافظات جمهورية مصر العربية"/>
    <s v="محافظات متعددة"/>
    <s v="أصدرت جماعة الإخوان المسلمين الإرهابية بياناً تنعي فيه عادل حبارة الذي تم تنفيذ حكم الإعدام عليه"/>
    <s v="بيان سياسي"/>
    <s v="بيان وزارة الخارجية للرد على بيان جماعة الإخوان المسلمين الوارد فيه نعي عادل حبارة"/>
    <s v="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
    <x v="0"/>
    <x v="0"/>
    <s v="جميع القطاعات المتصلة بجمهورية مصر العربية"/>
  </r>
  <r>
    <x v="1"/>
    <s v="سلطات تنفيذية"/>
    <s v="جهات مختصة بالشئون الأمنية"/>
    <x v="4"/>
    <s v="المتحدث الرسمي لوزارة الداخلية"/>
    <d v="2016-12-19T00:00:00"/>
    <s v="عام 2016"/>
    <s v="النصف الثاني من عام 2016"/>
    <s v="الربع الرابع من عام 2016"/>
    <s v="عهد السيسي"/>
    <s v="محافظة الجيزة - قسم شرطة 6 أكتوبر أول - إحدى الوحدات السكنية الكائنة بالحى الرابع بمدينة 6 أكتوبر"/>
    <s v="المحافظات المركزية"/>
    <s v="القضاء على وكر من أوكار ما يسمى بـ حركة سواعد مصر حسم "/>
    <s v="بيان سياسي"/>
    <s v="بيان بشأن القضاء على وكر من أوكار ما يسمى بـ حركة سواعد مصر حسم "/>
    <s v="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
    <x v="0"/>
    <x v="0"/>
    <s v="جميع القطاعات المتصلة بجمهورية مصر العربية"/>
  </r>
  <r>
    <x v="3"/>
    <s v="سلطات تنفيذية"/>
    <s v="جهات مختصة بالشئون الأمنية"/>
    <x v="36"/>
    <s v="المتحدث العسكرى الرسمى للقوات المسلحة"/>
    <d v="2016-12-21T00:00:00"/>
    <s v="عام 2016"/>
    <s v="النصف الثاني من عام 2016"/>
    <s v="الربع الرابع من عام 2016"/>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6"/>
    <s v="سلطات تنفيذية"/>
    <s v="جهات مختصة بالشئون الخارجية"/>
    <x v="7"/>
    <s v="المتحدث الرسمي لوزارة الخارجية المصرية"/>
    <d v="2016-12-24T00:00:00"/>
    <s v="عام 2016"/>
    <s v="النصف الثاني من عام 2016"/>
    <s v="الربع الرابع من عام 2016"/>
    <s v="عهد السيسي"/>
    <s v="جميع محافظات جمهورية مصر العربية"/>
    <s v="محافظات متعددة"/>
    <s v="استفسار وكالة انباء الشرق الأوسط حول سبب سحب مصر لمشروع القرار الفلسطيني الخاص بالاستيطان من مجلس الأمن"/>
    <s v="بيان إقليمي"/>
    <s v="بيان وزارة الخارجية المصرية للرد على استفسار وكالة انباء الشرق الأوسط حول سبب سحب مصر لمشروع القرار الفلسطيني الخاص بالاستيطان من مجلس الأمن"/>
    <s v="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
    <x v="1"/>
    <x v="0"/>
    <s v="المهتمين بالقضية الفلسطينية"/>
  </r>
  <r>
    <x v="1"/>
    <s v="سلطات تنفيذية"/>
    <s v="جهات مختصة بالشئون الأمنية"/>
    <x v="4"/>
    <s v="المتحدث الرسمى لوزارة الداخلية"/>
    <d v="2016-12-25T00:00:00"/>
    <s v="عام 2016"/>
    <s v="النصف الثاني من عام 2016"/>
    <s v="الربع الرابع من عام 2016"/>
    <s v="عهد السيسي"/>
    <s v="جميع محافظات جمهورية مصر العربية"/>
    <s v="محافظات متعددة"/>
    <m/>
    <s v="بيان سياسي"/>
    <s v="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s v="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1"/>
    <s v="سلطات تنفيذية"/>
    <s v="جهات مختصة بالشئون الأمنية"/>
    <x v="4"/>
    <s v="المتحدث الرسمي لوزارة الداخلية"/>
    <d v="2016-12-25T00:00:00"/>
    <s v="عام 2016"/>
    <s v="النصف الثاني من عام 2016"/>
    <s v="الربع الرابع من عام 2016"/>
    <s v="عهد السيسي"/>
    <s v="محافظة المنوفية - كمين العجيزي"/>
    <s v="محافظات الدلتا"/>
    <s v="الهجوم على كمين العجيزى بمحافظة المنوفية"/>
    <s v="بيان سياسي"/>
    <s v="بيان بشأن الهجوم على كمين العجيزى بمحافظة المنوفية"/>
    <s v="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6-12-25T00:00:00"/>
    <s v="عام 2016"/>
    <s v="النصف الثاني من عام 2016"/>
    <s v="الربع الرابع من عام 2016"/>
    <s v="عهد السيسي"/>
    <s v="جميع محافظات جمهورية مصر العربية"/>
    <s v="محافظات متعددة"/>
    <m/>
    <s v="بيان سياسي"/>
    <s v="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s v="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5"/>
    <s v="سلطات تنفيذية"/>
    <s v="جهات مختصة بالشئون الحكومية"/>
    <x v="60"/>
    <s v="مركز معلومات دعم واتخاذ القرار"/>
    <d v="2016-12-27T00:00:00"/>
    <s v="عام 2016"/>
    <s v="النصف الثاني من عام 2016"/>
    <s v="الربع الرابع من عام 2016"/>
    <s v="عهد السيسي"/>
    <s v="جميع محافظات جمهورية مصر العربية"/>
    <s v="محافظات متعددة"/>
    <m/>
    <s v="بيان إقليمي"/>
    <s v="معلومات الوزراء ينفي رغبة الدول العربية لسحب رئاسة العربية للطيران من مصر"/>
    <s v="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
    <x v="0"/>
    <x v="0"/>
    <s v="جميع القطاعات المتصلة بجمهورية مصر العربية"/>
  </r>
  <r>
    <x v="6"/>
    <s v="سلطات تنفيذية"/>
    <s v="جهات مختصة بالشئون الخارجية"/>
    <x v="7"/>
    <s v="المتحدث الرسمي لوزارة الخارجية المصرية"/>
    <d v="2016-12-28T00:00:00"/>
    <s v="عام 2016"/>
    <s v="النصف الثاني من عام 2016"/>
    <s v="الربع الرابع من عام 2016"/>
    <s v="عهد السيسي"/>
    <s v="جميع محافظات جمهورية مصر العربية"/>
    <s v="محافظات متعددة"/>
    <s v="طرح أحد أعضاء الكونجرس الأمريكي مشروع قانون حول ترميم الكنائس القبطية"/>
    <s v="بيان طائفي"/>
    <s v="وزارة الخارجية ترفض طرح أحد أعضاء الكونجرس الأمريكي مشروع قانون حول ترميم الكنائس القبطية"/>
    <s v="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
    <x v="2"/>
    <x v="0"/>
    <s v="الأقباط"/>
  </r>
  <r>
    <x v="3"/>
    <s v="سلطات تنفيذية"/>
    <s v="جهات مختصة بالشئون الأمنية"/>
    <x v="36"/>
    <s v="المتحدث العسكرى الرسمى للقوات المسلحة"/>
    <d v="2016-12-31T00:00:00"/>
    <s v="عام 2016"/>
    <s v="النصف الثاني من عام 2016"/>
    <s v="الربع الرابع من عام 2016"/>
    <s v="عهد السيسي"/>
    <s v="جميع محافظات جمهورية مصر العربية"/>
    <s v="محافظات متعددة"/>
    <m/>
    <s v="بيان سياسي"/>
    <s v="قرار تعيين العقيد أح/تامر محمد محمود الرفاعي متحدث عسكري رسمي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7-01-02T00:00:00"/>
    <s v="عام 2017"/>
    <s v="النصف الأول من عام 2017"/>
    <s v="الربع الأول من عام 2017"/>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نتهى من ترميم الكنيسة البطرسية"/>
    <s v="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
    <x v="0"/>
    <x v="0"/>
    <s v="جميع القطاعات المتصلة بجمهورية مصر العربية"/>
  </r>
  <r>
    <x v="1"/>
    <s v="سلطات تنفيذية"/>
    <s v="جهات مختصة بالشئون الأمنية"/>
    <x v="11"/>
    <s v="المركز الإعلامي الأمني"/>
    <d v="2017-01-04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1"/>
    <s v="سلطات تنفيذية"/>
    <s v="جهات مختصة بالشئون الأمنية"/>
    <x v="4"/>
    <s v="المتحدث الرسمي لوزارة الداخلية"/>
    <d v="2017-01-05T00:00:00"/>
    <s v="عام 2017"/>
    <s v="النصف الأول من عام 2017"/>
    <s v="الربع الأول من عام 2017"/>
    <s v="عهد السيسي"/>
    <s v="محافظة الجيزة - قسم شرطة الطالبية - مسجد السلام"/>
    <s v="المحافظات المركزية"/>
    <s v="تفجير كمين شارع الهرم"/>
    <s v="بيان سياسي"/>
    <s v="الجهود المبذولة لضبط منفذى حادث إستهداف الإرتكاز الأمنى أمام مسجد السلام بمنطقة الطالبية بشارع الهرم بمحافظة الجيزة"/>
    <s v="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
    <x v="0"/>
    <x v="0"/>
    <s v="جميع القطاعات المتصلة بجمهورية مصر العربية"/>
  </r>
  <r>
    <x v="1"/>
    <s v="سلطات تنفيذية"/>
    <s v="جهات مختصة بالشئون الأمنية"/>
    <x v="11"/>
    <s v="المركز الإعلامي الأمني"/>
    <d v="2017-01-05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3"/>
    <s v="سلطات تنفيذية"/>
    <s v="جهات مختصة بالشئون الأمنية"/>
    <x v="40"/>
    <s v="قيادة الجيش الثالث الميدانى"/>
    <d v="2017-01-06T00:00:00"/>
    <s v="عام 2017"/>
    <s v="النصف الأول من عام 2017"/>
    <s v="الربع الأول من عام 2017"/>
    <s v="عهد السيسي"/>
    <s v="شبه جزيرة سيناء - محافظة شمال سيناء - نطاق الجيش الثالث الميدانى"/>
    <s v="سيناء"/>
    <m/>
    <s v="بيان سياسي"/>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
    <x v="0"/>
    <x v="0"/>
    <s v="جميع القطاعات المتصلة بجمهورية مصر العربية"/>
  </r>
  <r>
    <x v="1"/>
    <s v="سلطات تنفيذية"/>
    <s v="جهات مختصة بالشئون الأمنية"/>
    <x v="11"/>
    <s v="المركز الإعلامي الأمني"/>
    <d v="2017-01-07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واقعة إستهداف رئيس مباحث مركز أبشواى - محافظة الفيوم"/>
    <s v="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1"/>
    <s v="سلطات تنفيذية"/>
    <s v="جهات مختصة بالشئون الأمنية"/>
    <x v="11"/>
    <s v="المركز الإعلامي الأمني"/>
    <d v="2017-01-08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مصرع أحد عناصر حركة حسم الإخوانية مرتكب واقعة إستشهاد أمين شرطة من قوة مركز شرطة أبشواى بالفيوم حال إستهدافه رئيس مباحث المركز"/>
    <s v="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2"/>
    <s v="سلطات تنفيذية"/>
    <s v="جهات مختصة بالشئون الحكومية"/>
    <x v="2"/>
    <s v="رئيس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رئيس السيسى: تكلفة الإرهاب كبيرة ومواجهته ستستمر لعدة سنوات"/>
    <s v="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
    <x v="0"/>
    <x v="0"/>
    <s v="جميع القطاعات المتصلة بجمهورية مصر العربية"/>
  </r>
  <r>
    <x v="1"/>
    <s v="سلطات تنفيذية"/>
    <s v="جهات مختصة بالشئون الأمنية"/>
    <x v="4"/>
    <s v="المتحدث الرسمي لوزارة الداخل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محاولة إقتحام كمين المطافئ بدائرة قسم ثالث العريش"/>
    <s v="بيان سياسي"/>
    <s v="صرح مسئول مركز الإعلام الأمنى بأن الأجهزة الأمنية بشمال سيناء تمكنت من التصدى صباح اليوم 9 الجارى لهجوم إرهابى مسلح شارك فيه ما يقرب من 20 عنصر مسلح"/>
    <s v="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
    <x v="0"/>
    <x v="0"/>
    <s v="جميع القطاعات المتصلة بجمهورية مصر العربية"/>
  </r>
  <r>
    <x v="7"/>
    <s v="سلطات دينية"/>
    <s v="جهات مختصة بالشئون الدينية"/>
    <x v="16"/>
    <s v="مفتي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مفتي الجمهورية يدين العملية الإرهابية على كمين المساعيد بالعريش"/>
    <s v="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 كمين المطافي"/>
    <s v="سيناء"/>
    <s v="التفجير الإرهابي بشمال سيناء"/>
    <s v="بيان سياسي"/>
    <s v="الأزهر الشريف يدين التفجير الإرهابي بشمال سيناء"/>
    <s v="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أزهر الشريف يدين التفجير الارهابي بالعريش"/>
    <s v="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
    <x v="0"/>
    <x v="0"/>
    <s v="جميع القطاعات المتصلة بجمهورية مصر العربية"/>
  </r>
  <r>
    <x v="4"/>
    <s v="سلطات دينية"/>
    <s v="جهات مختصة بالشئون الدينية"/>
    <x v="12"/>
    <s v="الكنيسة القبطية المصرية الأرثوذكس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كنيسة الأرثوذكسية تدين الهجوم الإرهابي الذي استهدف كمينا أمنيا بالعريش"/>
    <s v="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
    <x v="0"/>
    <x v="0"/>
    <s v="جميع القطاعات المتصلة بجمهورية مصر العربية"/>
  </r>
  <r>
    <x v="3"/>
    <s v="سلطات تنفيذية"/>
    <s v="جهات مختصة بالشئون الأمنية"/>
    <x v="40"/>
    <s v="قيادة الجيش الثالث الميدانى"/>
    <d v="2017-01-13T00:00:00"/>
    <s v="عام 2017"/>
    <s v="النصف الأول من عام 2017"/>
    <s v="الربع الأول من عام 2017"/>
    <s v="عهد السيسي"/>
    <s v="جميع محافظات جمهورية مصر العربية"/>
    <s v="محافظات متعددة"/>
    <m/>
    <s v="بيان سياسي"/>
    <s v="عناصر الجيش الثالث الميداني تقتل تكفيري وتضبط آخر"/>
    <m/>
    <x v="0"/>
    <x v="0"/>
    <s v="جميع القطاعات المتصلة بجمهورية مصر العربية"/>
  </r>
  <r>
    <x v="1"/>
    <s v="سلطات تنفيذية"/>
    <s v="جهات مختصة بالشئون الأمنية"/>
    <x v="11"/>
    <s v="المركز الإعلامي الأمني"/>
    <d v="2017-01-13T00:00:00"/>
    <s v="عام 2017"/>
    <s v="النصف الأول من عام 2017"/>
    <s v="الربع الأول من عام 2017"/>
    <s v="عهد السيسي"/>
    <s v="شبه جزيرة سيناء - محافظة شمال سيناء - مدينة العريش بمحافظة شمال سيناء"/>
    <s v="سيناء"/>
    <m/>
    <s v="بيان سياسي"/>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6"/>
    <s v="سلطات تنفيذية"/>
    <s v="جهات مختصة بالشئون الخارجية"/>
    <x v="7"/>
    <s v="المتحدث الرسمي لوزارة الخارجية المصرية"/>
    <d v="2017-01-14T00:00:00"/>
    <s v="عام 2017"/>
    <s v="النصف الأول من عام 2017"/>
    <s v="الربع الأول من عام 2017"/>
    <s v="عهد السيسي"/>
    <s v="جميع محافظات جمهورية مصر العربية"/>
    <s v="محافظات متعددة"/>
    <s v="البيانات الصادرة عن الاتحاد الأوروبي والمملكة المتحدة تعقيبا على أحكام القضاء المصري"/>
    <s v="بيان سياسي"/>
    <s v="وزارة الخارجية تستنكر البيانات الصادرة عن الاتحاد الأوروبي والمملكة المتحدة تعقيبا على أحكام القضاء المصري"/>
    <s v="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
    <x v="6"/>
    <x v="1"/>
    <s v="الإتحاد الأوروبي"/>
  </r>
  <r>
    <x v="1"/>
    <s v="سلطات تنفيذية"/>
    <s v="جهات مختصة بالشئون الأمنية"/>
    <x v="11"/>
    <s v="المركز الإعلامي الأمني"/>
    <d v="2017-01-15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
    <x v="0"/>
    <x v="0"/>
    <s v="جميع القطاعات المتصلة بجمهورية مصر العربية"/>
  </r>
  <r>
    <x v="7"/>
    <s v="سلطات دينية"/>
    <s v="جهات مختصة بالشئون الدينية"/>
    <x v="51"/>
    <s v="مرصد الأزهر"/>
    <d v="2017-01-16T00:00:00"/>
    <s v="عام 2017"/>
    <s v="النصف الأول من عام 2017"/>
    <s v="الربع الأول من عام 2017"/>
    <s v="عهد السيسي"/>
    <s v="جميع محافظات جمهورية مصر العربية"/>
    <s v="محافظات متعددة"/>
    <s v="الفيديو الذي بثته حركة حسم الإرهابية"/>
    <s v="بيان سياسي"/>
    <s v="مرصد الأزهر في تحليله لمقطع حسم المصور: الحركة تمثل أبشع وجوه الإرهاب والفيديو محاولة بائسة لتشويه نجاحات أجهزة الأمن المصرية"/>
    <s v="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
    <x v="0"/>
    <x v="0"/>
    <s v="جميع القطاعات المتصلة بجمهورية مصر العربية"/>
  </r>
  <r>
    <x v="7"/>
    <s v="سلطات دينية"/>
    <s v="جهات مختصة بالشئون الدينية"/>
    <x v="16"/>
    <s v="مفتي الجمهورية"/>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مفتي: استهداف قوات الأمن دليل إفلاس الجماعات الارهابية"/>
    <s v="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الغادر على كمين النقب بالوادي الجديد"/>
    <s v="بيان سياسي"/>
    <s v="الأزهر الشريف يدين الهجوم الإرهابي الغادر على كمين النقب بالوادي الجديد"/>
    <s v="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أزهر الشريف يدين الهجوم الإرهابي على كمين النقب"/>
    <s v="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
    <x v="0"/>
    <x v="0"/>
    <s v="جميع القطاعات المتصلة بجمهورية مصر العربية"/>
  </r>
  <r>
    <x v="6"/>
    <s v="سلطات تنفيذية"/>
    <s v="جهات مختصة بالشئون الخارجية"/>
    <x v="7"/>
    <s v="المتحدث الرسمي لوزارة الخارجية المصرية"/>
    <d v="2017-01-24T00:00:00"/>
    <s v="عام 2017"/>
    <s v="النصف الأول من عام 2017"/>
    <s v="الربع الأول من عام 2017"/>
    <s v="عهد السيسي"/>
    <s v="جميع محافظات جمهورية مصر العربية"/>
    <s v="محافظات متعددة"/>
    <s v="مصادقة الحكومة الإسرائيلية على بناء وحدات استيطانية جديدة في القدس"/>
    <s v="بيان إقليمي"/>
    <s v="مصر تدين مصادقة الحكومة الإسرائيلية على بناء وحدات استيطانية جديدة في القدس"/>
    <s v="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1-24T00:00:00"/>
    <s v="عام 2017"/>
    <s v="النصف الأول من عام 2017"/>
    <s v="الربع الأول من عام 2017"/>
    <s v="عهد السيسي"/>
    <s v="شبه جزيرة سيناء - وسط سيناء"/>
    <s v="سيناء"/>
    <s v="الحادث الإرهابي الذي استهدف 5 جنود بوسط سيناء"/>
    <s v="بيان سياسي"/>
    <s v="الإمام الأكبر يدين الحادث الإرهابي الذي استهدف 5 جنود بوسط سيناء"/>
    <s v="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7-02-05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1"/>
    <s v="سلطات تنفيذية"/>
    <s v="جهات مختصة بالشئون الأمنية"/>
    <x v="11"/>
    <s v="المركز الإعلامي الأمني"/>
    <d v="2017-02-12T00:00:00"/>
    <s v="عام 2017"/>
    <s v="النصف الأول من عام 2017"/>
    <s v="الربع الأول من عام 2017"/>
    <s v="عهد السيسي"/>
    <s v="جميع محافظات جمهورية مصر العربية"/>
    <s v="محافظات متعددة"/>
    <m/>
    <s v="بيان سياسي"/>
    <s v=" بيان وزارة الداخلية فى إطار جهود الوزارة لملاحقة العناصر الإرهابية الهاربة الصادر ضدها أحكام قضائية لسابقة تورطها فى تنفيذ عمليات عدائية"/>
    <s v="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
    <x v="0"/>
    <x v="0"/>
    <s v="جميع القطاعات المتصلة بجمهورية مصر العربية"/>
  </r>
  <r>
    <x v="3"/>
    <s v="سلطات تنفيذية"/>
    <s v="جهات مختصة بالشئون الأمنية"/>
    <x v="36"/>
    <s v="المتحدث العسكرى الرسمى للقوات المسلحة"/>
    <d v="2017-02-14T00:00:00"/>
    <s v="عام 2017"/>
    <s v="النصف الأول من عام 2017"/>
    <s v="الربع الأول من عام 2017"/>
    <s v="عهد السيسي"/>
    <s v="جميع محافظات جمهورية مصر العربية"/>
    <s v="محافظات متعددة"/>
    <m/>
    <s v="بيان إقليمي"/>
    <s v="نجاح جهود القوات المسلحة في الإفراج عن المختطفين المصريين في ليبيا"/>
    <m/>
    <x v="0"/>
    <x v="0"/>
    <s v="جميع القطاعات المتصلة بجمهورية مصر العربية"/>
  </r>
  <r>
    <x v="1"/>
    <s v="سلطات تنفيذية"/>
    <s v="جهات مختصة بالشئون الأمنية"/>
    <x v="11"/>
    <s v="المركز الإعلامي الأمني"/>
    <d v="2017-02-14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
    <x v="0"/>
    <x v="0"/>
    <s v="جميع القطاعات المتصلة بجمهورية مصر العربية"/>
  </r>
  <r>
    <x v="3"/>
    <s v="سلطات تنفيذية"/>
    <s v="جهات مختصة بالشئون الأمنية"/>
    <x v="40"/>
    <s v="قيادة الجيش الثالث الميدانى"/>
    <d v="2017-02-1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داهمة وتطهير منطقة جبل الحلال بوسط سيناء"/>
    <m/>
    <x v="0"/>
    <x v="0"/>
    <s v="جميع القطاعات المتصلة بجمهورية مصر العربية"/>
  </r>
  <r>
    <x v="3"/>
    <s v="سلطات تنفيذية"/>
    <s v="جهات مختصة بالشئون الأمنية"/>
    <x v="40"/>
    <s v="قيادة الجيش الثالث الميدانى"/>
    <d v="2017-02-21T00:00:00"/>
    <s v="عام 2017"/>
    <s v="النصف الأول من عام 2017"/>
    <s v="الربع الأول من عام 2017"/>
    <s v="عهد السيسي"/>
    <s v="شبه جزيرة سيناء - وسط سيناء"/>
    <s v="سيناء"/>
    <m/>
    <s v="بيان سياسي"/>
    <s v="مواصلة قوات إنفاذ القانون بالجيش الثالث الميدانى تطهير منطقة جبل الحلال بوسط سيناء"/>
    <m/>
    <x v="0"/>
    <x v="0"/>
    <s v="جميع القطاعات المتصلة بجمهورية مصر العربية"/>
  </r>
  <r>
    <x v="7"/>
    <s v="سلطات دينية"/>
    <s v="جهات مختصة بالشئون الدينية"/>
    <x v="9"/>
    <s v="المركز الإعلامي للأزهر الشريف"/>
    <d v="2017-02-23T00:00:00"/>
    <s v="عام 2017"/>
    <s v="النصف الأول من عام 2017"/>
    <s v="الربع الأول من عام 2017"/>
    <s v="عهد السيسي"/>
    <s v="جميع محافظات جمهورية مصر العربية"/>
    <s v="محافظات متعددة"/>
    <m/>
    <s v="بيان طائفي"/>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
    <x v="2"/>
    <x v="0"/>
    <s v="المسلمين"/>
  </r>
  <r>
    <x v="4"/>
    <s v="سلطات دينية"/>
    <s v="جهات مختصة بالشئون الدينية"/>
    <x v="12"/>
    <s v="الكنيسة القبطية المصرية الأرثوذكسية"/>
    <d v="2017-02-24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يدين أحداث العريش: استهداف المسيحيين محاولة لضرب الوحدة الوطنية"/>
    <s v="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
    <x v="0"/>
    <x v="0"/>
    <s v="جميع القطاعات المتصلة بجمهورية مصر العربية"/>
  </r>
  <r>
    <x v="6"/>
    <s v="سلطات تنفيذية"/>
    <s v="جهات مختصة بالشئون الخارجية"/>
    <x v="7"/>
    <s v="المتحدث الرسمي لوزارة الخارجية المصر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الخارجية تنشر بيان الكنيسة حول أحداث العريش باللغة الإنجليزية"/>
    <s v="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
    <x v="0"/>
    <x v="0"/>
    <s v="جميع القطاعات المتصلة بجمهورية مصر العربية"/>
  </r>
  <r>
    <x v="4"/>
    <s v="سلطات دينية"/>
    <s v="جهات مختصة بالشئون الدينية"/>
    <x v="12"/>
    <s v="الكنيسة القبطية المصرية الأرثوذكس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عن حادث العريش: مصر ستبقى حصنا منيعا لتوحد شعبها"/>
    <s v="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
    <x v="0"/>
    <x v="0"/>
    <s v="جميع القطاعات المتصلة بجمهورية مصر العربية"/>
  </r>
  <r>
    <x v="3"/>
    <s v="سلطات تنفيذية"/>
    <s v="جهات مختصة بالشئون الأمنية"/>
    <x v="38"/>
    <s v="القيادة العامة للقوات المسلحة"/>
    <d v="2017-02-26T00:00:00"/>
    <s v="عام 2017"/>
    <s v="النصف الأول من عام 2017"/>
    <s v="الربع الأول من عام 2017"/>
    <s v="عهد السيسي"/>
    <s v="شبه جزيرة سيناء - محافظة شمال سيناء - قسم شرطة رفح - جنوب مدينة رفح"/>
    <s v="سيناء"/>
    <m/>
    <s v="بيان سياسي"/>
    <s v="إكتشاف قوات إنفاذ القانون بشمال سيناء جسم نفق رئيسى متفرع منه عدد 3 أنفاق فرعية جنوب مدينة رفح"/>
    <s v="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
    <x v="0"/>
    <x v="0"/>
    <s v="جميع القطاعات المتصلة بجمهورية مصر العربية"/>
  </r>
  <r>
    <x v="3"/>
    <s v="سلطات تنفيذية"/>
    <s v="جهات مختصة بالشئون الأمنية"/>
    <x v="38"/>
    <s v="القيادة العامة للقوات المسلحة"/>
    <d v="2017-02-27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7-02-28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لدينا معلومات عن 133 أسرة غادرت العريش إلى الإسماعيلية"/>
    <s v="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
    <x v="0"/>
    <x v="0"/>
    <s v="جميع القطاعات المتصلة بجمهورية مصر العربية"/>
  </r>
  <r>
    <x v="3"/>
    <s v="سلطات تنفيذية"/>
    <s v="جهات مختصة بالشئون الأمنية"/>
    <x v="40"/>
    <s v="قيادة الجيش الثالث الميدانى"/>
    <d v="2017-03-01T00:00:00"/>
    <s v="عام 2017"/>
    <s v="النصف الأول من عام 2017"/>
    <s v="الربع الأول من عام 2017"/>
    <s v="عهد السيسي"/>
    <s v="شبه جزيرة سيناء - وسط سيناء"/>
    <s v="سيناء"/>
    <m/>
    <s v="بيان سياسي"/>
    <s v="قوات إنفاذ القانون بالجيش الثالث الميدانى تواصل ملاحقة العناصر التكفيرية والإجرامية بوسط سيناء"/>
    <s v="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
    <x v="0"/>
    <x v="0"/>
    <s v="جميع القطاعات المتصلة بجمهورية مصر العربية"/>
  </r>
  <r>
    <x v="7"/>
    <s v="سلطات دينية"/>
    <s v="جهات مختصة بالشئون الدينية"/>
    <x v="9"/>
    <s v="المركز الإعلامي للأزهر الشريف"/>
    <d v="2017-03-01T00:00:00"/>
    <s v="عام 2017"/>
    <s v="النصف الأول من عام 2017"/>
    <s v="الربع الأول من عام 2017"/>
    <s v="عهد السيسي"/>
    <s v="جميع محافظات جمهورية مصر العربية"/>
    <s v="محافظات متعددة"/>
    <m/>
    <s v="بيان طائفي"/>
    <s v="الأزهر في إعلانه للمواطنة والعيش المشترك"/>
    <s v="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2"/>
    <x v="0"/>
    <s v="المسلمين"/>
  </r>
  <r>
    <x v="1"/>
    <s v="سلطات تنفيذية"/>
    <s v="جهات مختصة بالشئون الأمنية"/>
    <x v="4"/>
    <s v="المتحدث الرسمي لوزارة الداخلية"/>
    <d v="2017-03-03T00:00:00"/>
    <s v="عام 2017"/>
    <s v="النصف الأول من عام 2017"/>
    <s v="الربع الأول من عام 2017"/>
    <s v="عهد السيسي"/>
    <s v="جميع محافظات جمهورية مصر العربية"/>
    <s v="محافظات متعددة"/>
    <m/>
    <s v="بيان سياسي"/>
    <s v="فى إطار جهود وزارة الداخلية لإجهاض محاولات العناصر الإرهابية الهاربة التخطيط لتنفيذ العمليات العدائية التى تستهدف زعزعة أمن وإستقرار البلاد"/>
    <s v="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
    <x v="0"/>
    <x v="0"/>
    <s v="جميع القطاعات المتصلة بجمهورية مصر العربية"/>
  </r>
  <r>
    <x v="3"/>
    <s v="سلطات تنفيذية"/>
    <s v="جهات مختصة بالشئون الأمنية"/>
    <x v="40"/>
    <s v="قيادة الجيش الثالث الميدانى"/>
    <d v="2017-03-06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3-08T00:00:00"/>
    <s v="عام 2017"/>
    <s v="النصف الأول من عام 2017"/>
    <s v="الربع الأول من عام 2017"/>
    <s v="عهد السيسي"/>
    <s v="جميع محافظات جمهورية مصر العربية"/>
    <s v="محافظات متعددة"/>
    <m/>
    <s v="بيان سياسي"/>
    <s v="إطلاق صفحة المتحدث باسم رئاسة الجمهورية على فيس بوك "/>
    <s v="أعلن السفير علاء يوسف المتحدث باسم رئاسة الجمهورية تدشين صفحة على فيس بوك الأربعاء باسم المتحدث الرسمي لرئاسة الجمهورية حسبما أعلنت رئاسة الجمهورية \"/>
    <x v="0"/>
    <x v="0"/>
    <s v="جميع القطاعات المتصلة بجمهورية مصر العربية"/>
  </r>
  <r>
    <x v="2"/>
    <s v="سلطات تنفيذية"/>
    <s v="جهات مختصة بالشئون الحكومية"/>
    <x v="2"/>
    <s v="رئيس الجمهورية"/>
    <d v="2017-03-08T00:00:00"/>
    <s v="عام 2017"/>
    <s v="النصف الأول من عام 2017"/>
    <s v="الربع الأول من عام 2017"/>
    <s v="عهد السيسي"/>
    <s v="جميع محافظات جمهورية مصر العربية"/>
    <s v="محافظات متعددة"/>
    <m/>
    <s v="بيان إجتماعي"/>
    <s v="السيسي: المرأة المصرية أثبتت جدارتها ووطنيتها في مختلف المواقف"/>
    <s v="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
    <x v="0"/>
    <x v="0"/>
    <s v="جميع القطاعات المتصلة بجمهورية مصر العربية"/>
  </r>
  <r>
    <x v="1"/>
    <s v="سلطات تنفيذية"/>
    <s v="جهات مختصة بالشئون الأمنية"/>
    <x v="11"/>
    <s v="المركز الإعلامي الأمني"/>
    <d v="2017-03-08T00:00:00"/>
    <s v="عام 2017"/>
    <s v="النصف الأول من عام 2017"/>
    <s v="الربع الأول من عام 2017"/>
    <s v="عهد السيسي"/>
    <s v="محافظة الإسماعيلية - مركز شرطة أبو صوير - دائرة مركز أبو صوير بالإسماعيلية"/>
    <s v="مدن القناة"/>
    <m/>
    <s v="بيان سياسي"/>
    <s v="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s v="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
    <x v="0"/>
    <x v="0"/>
    <s v="جميع القطاعات المتصلة بجمهورية مصر العربية"/>
  </r>
  <r>
    <x v="3"/>
    <s v="سلطات تنفيذية"/>
    <s v="جهات مختصة بالشئون الأمنية"/>
    <x v="38"/>
    <s v="القيادة العامة للقوات المسلحة"/>
    <d v="2017-03-09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0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14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0"/>
    <s v="سلطات تنفيذية"/>
    <s v="جهات مختصة بالشئون الصحية"/>
    <x v="0"/>
    <s v="المتحدث الرسمي لوزارة الصحة المصرية"/>
    <d v="2017-03-14T00:00:00"/>
    <s v="عام 2017"/>
    <s v="النصف الأول من عام 2017"/>
    <s v="الربع الأول من عام 2017"/>
    <s v="عهد السيسي"/>
    <s v="جميع محافظات جمهورية مصر العربية"/>
    <s v="محافظات متعددة"/>
    <m/>
    <s v="بيان إجتماعي"/>
    <s v="بيان لوزير الصحة: الزعيم جمال عبدالناصر أرسى قواعد المنظومة الصحية بمصر ونعمل جاهدين على تطويرها"/>
    <s v="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
    <x v="0"/>
    <x v="0"/>
    <s v="جميع القطاعات المتصلة بجمهورية مصر العربية"/>
  </r>
  <r>
    <x v="3"/>
    <s v="سلطات تنفيذية"/>
    <s v="جهات مختصة بالشئون الأمنية"/>
    <x v="38"/>
    <s v="القيادة العامة للقوات المسلحة"/>
    <d v="2017-03-18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21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23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3-24T00:00:00"/>
    <s v="عام 2017"/>
    <s v="النصف الأول من عام 2017"/>
    <s v="الربع الأول من عام 2017"/>
    <s v="عهد السيسي"/>
    <s v="جميع محافظات جمهورية مصر العربية"/>
    <s v="محافظات متعددة"/>
    <m/>
    <s v="بيان سياسي"/>
    <s v="بيان فى إطار الجهود الأمنية المبذولة للحفاظ على حالة الإستقرار الأمنى بالبلاد"/>
    <s v="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
    <x v="0"/>
    <x v="0"/>
    <s v="جميع القطاعات المتصلة بجمهورية مصر العربية"/>
  </r>
  <r>
    <x v="1"/>
    <s v="سلطات تنفيذية"/>
    <s v="جهات مختصة بالشئون الأمنية"/>
    <x v="11"/>
    <s v="المركز الإعلامي الأمني"/>
    <d v="2017-03-24T00:00:00"/>
    <s v="عام 2017"/>
    <s v="النصف الأول من عام 2017"/>
    <s v="الربع الأول من عام 2017"/>
    <s v="عهد السيسي"/>
    <s v="جميع محافظات جمهورية مصر العربية"/>
    <s v="محافظات متعددة"/>
    <s v="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بيان سياسي"/>
    <s v="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 قسم شرطة رفح - رفح"/>
    <s v="سيناء"/>
    <m/>
    <s v="بيان سياسي"/>
    <s v="قوات إنفاذ القانون تحبط محاولة العناصر التكفيرية عمل كمين لتفتيش العربات"/>
    <m/>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2"/>
    <s v="قيادة الجيش الثاني الميدانى"/>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من الجيش الثانى الميدانى ملاحقة العناصر التكفيرية بشمال سيناء"/>
    <s v="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
    <x v="0"/>
    <x v="0"/>
    <s v="جميع القطاعات المتصلة بجمهورية مصر العربية"/>
  </r>
  <r>
    <x v="1"/>
    <s v="سلطات تنفيذية"/>
    <s v="جهات مختصة بالشئون الأمنية"/>
    <x v="11"/>
    <s v="المركز الإعلامي الأمني"/>
    <d v="2017-03-29T00:00:00"/>
    <s v="عام 2017"/>
    <s v="النصف الأول من عام 2017"/>
    <s v="الربع الأول من عام 2017"/>
    <s v="عهد السيسي"/>
    <s v="محافظة البحيرة - قسم شرطة وادي الناطرون - سجن وادي الناطرون"/>
    <s v="محافظات الدلتا"/>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بيان سياسي"/>
    <s v="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
    <x v="0"/>
    <x v="0"/>
    <s v="جميع القطاعات المتصلة بجمهورية مصر العربية"/>
  </r>
  <r>
    <x v="3"/>
    <s v="سلطات تنفيذية"/>
    <s v="جهات مختصة بالشئون الأمنية"/>
    <x v="40"/>
    <s v="قيادة الجيش الثالث الميدانى"/>
    <d v="2017-04-01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مقتل أحد مؤسسي تنظيم بيت المقدس ال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4-0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7"/>
    <s v="سلطات دينية"/>
    <s v="جهات مختصة بالشئون الدينية"/>
    <x v="9"/>
    <s v="المركز الإعلامي للأزهر الشريف"/>
    <d v="2017-04-06T00:00:00"/>
    <s v="عام 2017"/>
    <s v="النصف الأول من عام 2017"/>
    <s v="الربع الثاني من عام 2017"/>
    <s v="عهد السيسي"/>
    <s v="جميع محافظات جمهورية مصر العربية"/>
    <s v="محافظات متعددة"/>
    <m/>
    <s v="بيان طائفي"/>
    <s v="إعلانُ الأزهر للمُواطَنة والعَيْشِ المُشتَرَكِ"/>
    <s v="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0"/>
    <x v="0"/>
    <s v="جميع القطاعات المتصلة بجمهورية مصر العربية"/>
  </r>
  <r>
    <x v="3"/>
    <s v="سلطات تنفيذية"/>
    <s v="جهات مختصة بالشئون الأمنية"/>
    <x v="40"/>
    <s v="قيادة الجيش الثالث الميدانى"/>
    <d v="2017-04-0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غربية - قسم شرطة طنطا أول - كنيسة مارجرجس طنطا"/>
    <s v="محافظات الدلتا"/>
    <s v="حادث التفجير الآثم الذي استهدف كنيسة مارجرجس بطنطا"/>
    <s v="بيان طائفي"/>
    <s v="الهيئة العامة للاستعلامات تدين حادث التفجير الآثم الذي استهدف كنيسة مارجرجس بطنطا"/>
    <s v="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إسكندرية - الكنيسة المرقسية بالاسكندرية"/>
    <s v="المحافظات المركزية"/>
    <s v="الحادث التفجيري الجبان الذي استهدف الكنيسة المرقسية بالاسكندرية"/>
    <s v="بيان طائفي"/>
    <s v="بيــــــان صحفـــــي 2 : 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الرئيسية سياسة الرئاسة تعلن الحداد 3 أيام على ضحايا تفجيري كنيستي طنطا والإسكندرية الرئاسة تعلن الحداد 3 أيام على ضحايا تفجيري كنيستي طنطا والإسكندرية"/>
    <s v="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سيسي يقرر الدفع بعناصر من وحدات التأمين الخاصة بالجيش لمعاونة الشرطة في تأمين المنشآت"/>
    <s v="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يرأس اجتماع مجلس الدفاع الوطني ويقرر اتخاذ مجموعة من الاجراءات لمواجهة الإرهاب"/>
    <s v="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
    <x v="0"/>
    <x v="0"/>
    <s v="جميع القطاعات المتصلة بجمهورية مصر العربية"/>
  </r>
  <r>
    <x v="5"/>
    <s v="سلطات تنفيذية"/>
    <s v="جهات مختصة بالشئون الحكومية"/>
    <x v="6"/>
    <s v="رئيس مجلس الوزراء"/>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الإرهاب الغادر يستهدف الوطن بمسيحيه ومسلميه وشعور المصريين بالألم والحزن لن يذهب هباء"/>
    <s v="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
    <x v="0"/>
    <x v="0"/>
    <s v="جميع القطاعات المتصلة بجمهورية مصر العربية"/>
  </r>
  <r>
    <x v="5"/>
    <s v="سلطات قضائية"/>
    <s v="جهات مختصة بالشئون الحكومية"/>
    <x v="18"/>
    <s v="النيابة العام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بيان للنائب العام بتفاصيل التعامل مع تفجيرى كنيستى الإسكندرية وطنطا"/>
    <s v="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
    <x v="2"/>
    <x v="0"/>
    <s v="الأقباط"/>
  </r>
  <r>
    <x v="8"/>
    <s v="سلطات تشريعية"/>
    <s v="جهات مختصة بالشئون التشريعية"/>
    <x v="30"/>
    <s v="رئيس لجنة حقوق الإنسان بالبرلمان"/>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حقوق الإنسان بالنواب: حادثا كنيستي مارجرجس ومارمرقص أدميا قلوب كل المصريين"/>
    <s v="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
    <x v="0"/>
    <x v="0"/>
    <s v="جميع القطاعات المتصلة بجمهورية مصر العربية"/>
  </r>
  <r>
    <x v="0"/>
    <s v="سلطات تنفيذية"/>
    <s v="جهات مختصة بالشئون الصحية"/>
    <x v="0"/>
    <s v="المتحدث الرسمي لوزارة الصحة المصرية"/>
    <d v="2017-04-09T00:00:00"/>
    <s v="عام 2017"/>
    <s v="النصف الأول من عام 2017"/>
    <s v="الربع الثاني من عام 2017"/>
    <s v="عهد السيسي"/>
    <s v="محافظة الإسكندرية - الكنيسة المرقسية بالإسكندرية"/>
    <s v="المحافظات المركزية"/>
    <s v="انفجار الكنيسة المرقسية بالإسكندرية"/>
    <s v="بيان طائفي"/>
    <s v="الصحة: 17 حالة وفاة و48 مصابًا حتى الآن بانفجار الكنيسة المرقسية بالإسكندرية"/>
    <s v="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
    <x v="0"/>
    <x v="0"/>
    <s v="جميع القطاعات المتصلة بجمهورية مصر العربية"/>
  </r>
  <r>
    <x v="7"/>
    <s v="سلطات دينية"/>
    <s v="جهات مختصة بالشئون الدينية"/>
    <x v="51"/>
    <s v="مرصد الأزهر"/>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مرصد الأزهر حول تفجير كنيسة مار جرجس بطنطا"/>
    <s v="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
    <x v="0"/>
    <x v="0"/>
    <s v="جميع القطاعات المتصلة بجمهورية مصر العربية"/>
  </r>
  <r>
    <x v="7"/>
    <s v="سلطات دينية"/>
    <s v="جهات مختصة بالشئون الدينية"/>
    <x v="53"/>
    <s v="بيت العائلة المصرية"/>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 بيت العائلة المصرية يدين التفجير الإرهابي لكنيسة مارجرجس بطنطا ويؤكد: الأعمال الإرهابية لن تنجح في تفريق المصريين"/>
    <s v="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الإمام الأكبر: الإرهاب الأسود لم يفرِّق بين مسيحيٍّ ومسلم والشعب المصري عوَّدنا الصمود والاعتلاء على الآلام مهما كانت قسوتها ومرارتها"/>
    <s v="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x v="0"/>
    <x v="0"/>
    <s v="جميع القطاعات المتصلة بجمهورية مصر العربية"/>
  </r>
  <r>
    <x v="4"/>
    <s v="سلطات دينية"/>
    <s v="جهات مختصة بالشئون الدينية"/>
    <x v="12"/>
    <s v="الكنيسة القبطية المصرية الأرثوذكس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الكنيسة الأرثوذكسية بخصوص تفجيري المرقسية بالاسكندرية و مار جرجس بطنطا"/>
    <s v="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
    <x v="0"/>
    <x v="0"/>
    <s v="جميع القطاعات المتصلة بجمهورية مصر العربية"/>
  </r>
  <r>
    <x v="2"/>
    <s v="سلطات تنفيذية"/>
    <s v="جهات مختصة بالشئون الحكومية"/>
    <x v="37"/>
    <s v="الهيئة العامة للاستعلامات"/>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
    <x v="0"/>
    <x v="0"/>
    <s v="جميع القطاعات المتصلة بجمهورية مصر العربية"/>
  </r>
  <r>
    <x v="2"/>
    <s v="سلطات تنفيذية"/>
    <s v="جهات مختصة بالشئون الحكومية"/>
    <x v="2"/>
    <s v="رئيس الجمهورية"/>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عبد الفتاح السيسى يدين حادث تفجير كنيسة مار جرجس بمدينة طنطا"/>
    <s v="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حكومة تؤكد حشد كافة إمكانات الدولة لاستكمال المعركة ضد الإرهاب"/>
    <s v="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 يشدد علي سرعة كشف ملابسات حادثي طنطا والإسكندرية وتعقب الجناة لينالوا الجزاء الرادع"/>
    <s v="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
    <x v="0"/>
    <x v="0"/>
    <s v="جميع القطاعات المتصلة بجمهورية مصر العربية"/>
  </r>
  <r>
    <x v="1"/>
    <s v="سلطات تنفيذية"/>
    <s v="جهات مختصة بالشئون الأمنية"/>
    <x v="4"/>
    <s v="المتحدث الرسمي لوزارة الداخلية"/>
    <d v="2017-04-10T00:00:00"/>
    <s v="عام 2017"/>
    <s v="النصف الأول من عام 2017"/>
    <s v="الربع الثاني من عام 2017"/>
    <s v="عهد السيسي"/>
    <s v="جميع محافظات جمهورية مصر العربية"/>
    <s v="محافظات متعددة"/>
    <m/>
    <s v="بيان سياسي"/>
    <s v="فى إطار ملاحقة العناصر الإرهابية الهاربة فى القضية رقم 385 / 2017 حصر أمن دولة عليا والسابق ضبط عدد من المتهمين فيها"/>
    <s v="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
    <x v="0"/>
    <x v="0"/>
    <s v="جميع القطاعات المتصلة بجمهورية مصر العربية"/>
  </r>
  <r>
    <x v="5"/>
    <s v="سلطات تنفيذية"/>
    <s v="جهات مختصة بالشئون الحكومية"/>
    <x v="6"/>
    <s v="رئيس مجلس الوزراء"/>
    <d v="2017-04-12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رئيس الوزراء امام مجلس النواب حول دوافع اعلان حالة الطوارئ"/>
    <s v="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
    <x v="0"/>
    <x v="0"/>
    <s v="جميع القطاعات المتصلة بجمهورية مصر العربية"/>
  </r>
  <r>
    <x v="1"/>
    <s v="سلطات تنفيذية"/>
    <s v="جهات مختصة بالشئون الأمنية"/>
    <x v="11"/>
    <s v="المركز الإعلامي الأمني"/>
    <d v="2017-04-12T00:00:00"/>
    <s v="عام 2017"/>
    <s v="النصف الأول من عام 2017"/>
    <s v="الربع الثاني من عام 2017"/>
    <s v="عهد السيسي"/>
    <s v="جميع محافظات جمهورية مصر العربية"/>
    <s v="محافظات متعددة"/>
    <s v="حادثى تفجير كنيستى المرقسية بالإسكندرية – مارجرجس بالغربية"/>
    <s v="بيان سياسي"/>
    <s v="بيان وزارة الداخلية فى إطار جهود وزارة الداخلية لملاحقة العناصر المتورطة فى إرتكاب حادثى تفجير كنيستى المرقسية بالإسكندرية – مارجرجس بالغربية "/>
    <s v="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
    <x v="0"/>
    <x v="0"/>
    <s v="جميع القطاعات المتصلة بجمهورية مصر العربية"/>
  </r>
  <r>
    <x v="1"/>
    <s v="سلطات تنفيذية"/>
    <s v="جهات مختصة بالشئون الأمنية"/>
    <x v="4"/>
    <s v="المتحدث الرسمي لوزارة الداخلية"/>
    <d v="2017-04-13T00:00:00"/>
    <s v="عام 2017"/>
    <s v="النصف الأول من عام 2017"/>
    <s v="الربع الثاني من عام 2017"/>
    <s v="عهد السيسي"/>
    <s v="محافظة الغربية - قسم شرطة طنطا أول - كنيسة مارجرجس بطنطا"/>
    <s v="محافظات الدلتا"/>
    <s v="حادث تفجير كنيسة مارجرجس بطنطا"/>
    <s v="بيان طائفي"/>
    <s v="بيان بشأن تحديد الإنتحاري مرتكب حادث تفجير كنيسة مارجرجس بطنطا"/>
    <s v="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
    <x v="0"/>
    <x v="0"/>
    <s v="جميع القطاعات المتصلة بجمهورية مصر العربية"/>
  </r>
  <r>
    <x v="1"/>
    <s v="سلطات تنفيذية"/>
    <s v="جهات مختصة بالشئون الأمنية"/>
    <x v="11"/>
    <s v="المركز الإعلامي الأمني"/>
    <d v="2017-04-13T00:00:00"/>
    <s v="عام 2017"/>
    <s v="النصف الأول من عام 2017"/>
    <s v="الربع الثاني من عام 2017"/>
    <s v="عهد السيسي"/>
    <s v="محافظات متعددة - محافظة الجيزة - محافظة الغربية"/>
    <s v="محافظات متعددة"/>
    <s v="سماع دوى إنفجار بنطاق بعض المواقع الإستراتيجية والمنشآت الهامة بمحافظتى الجيزة والغربية"/>
    <s v="بيان إجتماعي"/>
    <s v="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
    <s v="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
    <x v="0"/>
    <x v="0"/>
    <s v="جميع القطاعات المتصلة بجمهورية مصر العربية"/>
  </r>
  <r>
    <x v="3"/>
    <s v="سلطات تنفيذية"/>
    <s v="جهات مختصة بالشئون الأمنية"/>
    <x v="40"/>
    <s v="قيادة الجيش الثالث الميدانى"/>
    <d v="2017-04-1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3"/>
    <s v="سلطات تنفيذية"/>
    <s v="جهات مختصة بالشئون الأمنية"/>
    <x v="40"/>
    <s v="قيادة الجيش الثالث الميدانى"/>
    <d v="2017-04-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4-23T00:00:00"/>
    <s v="عام 2017"/>
    <s v="النصف الأول من عام 2017"/>
    <s v="الربع الثاني من عام 2017"/>
    <s v="عهد السيسي"/>
    <s v="جميع محافظات جمهورية مصر العربية"/>
    <s v="محافظات متعددة"/>
    <m/>
    <s v="بيان إقليمي"/>
    <s v="الرئاسة: السيسي وسلمان يتفقان على الوقوف معا لإنهاء أزمات المنطقة"/>
    <s v="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
    <x v="5"/>
    <x v="1"/>
    <s v="الأمة العربية"/>
  </r>
  <r>
    <x v="3"/>
    <s v="سلطات تنفيذية"/>
    <s v="جهات مختصة بالشئون الأمنية"/>
    <x v="38"/>
    <s v="القيادة العامة للقوات المسلحة"/>
    <d v="2017-04-2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40"/>
    <s v="قيادة الجيش الثالث الميدانى"/>
    <d v="2017-04-2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2"/>
    <s v="قيادة الجيش الثاني الميدانى"/>
    <d v="2017-04-30T00:00:00"/>
    <s v="عام 2017"/>
    <s v="النصف الأول من عام 2017"/>
    <s v="الربع الثاني من عام 2017"/>
    <s v="عهد السيسي"/>
    <s v="شبه جزيرة سيناء - محافظة شمال سيناء"/>
    <s v="سيناء"/>
    <m/>
    <s v="بيان سياسي"/>
    <s v=" قوات إنفاذ القانون بالجيش الثاني الميدانى تتمكن من القضاء على 2 من العناصر التكفيرية والإجرامية شديدي الخطورة بشمال سيناء"/>
    <m/>
    <x v="0"/>
    <x v="0"/>
    <s v="جميع القطاعات المتصلة بجمهورية مصر العربية"/>
  </r>
  <r>
    <x v="1"/>
    <s v="سلطات تنفيذية"/>
    <s v="جهات مختصة بالشئون الأمنية"/>
    <x v="11"/>
    <s v="المركز الإعلامي الأمني"/>
    <d v="2017-05-02T00:00:00"/>
    <s v="عام 2017"/>
    <s v="النصف الأول من عام 2017"/>
    <s v="الربع الثاني من عام 2017"/>
    <s v="عهد السيسي"/>
    <s v="محافظة القاهرة - قسم شرطة مدينة نصر أول - ميدان محمد زكى بطريق الواحة بتقاطعة مع الطريق الدائرى دائرة قسم شرطة أول مدينة نصر"/>
    <s v="المحافظات المركزية"/>
    <s v="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بيان إجتماعي"/>
    <s v="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
    <x v="0"/>
    <x v="0"/>
    <s v="جميع القطاعات المتصلة بجمهورية مصر العربية"/>
  </r>
  <r>
    <x v="7"/>
    <s v="سلطات دينية"/>
    <s v="جهات مختصة بالشئون الدينية"/>
    <x v="47"/>
    <s v="مرصد الأزهر"/>
    <d v="2017-05-04T00:00:00"/>
    <s v="عام 2017"/>
    <s v="النصف الأول من عام 2017"/>
    <s v="الربع الثاني من عام 2017"/>
    <s v="عهد السيسي"/>
    <s v="جميع محافظات جمهورية مصر العربية"/>
    <s v="محافظات متعددة"/>
    <s v="إعتذار داعش لإسرائيل على إطلاق النار على هضبة الجولان معلنًا أنه جاء عن طريق الخطأ"/>
    <s v="بيان سياسي"/>
    <s v="مرصد الأزهر: عندما تعتذر داعش لإسرائيل وتتلقى تمويلًا من سويسرا "/>
    <s v="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
    <x v="5"/>
    <x v="1"/>
    <s v="المهتمين بالشأن المصري من مختلف دول العالم"/>
  </r>
  <r>
    <x v="1"/>
    <s v="سلطات تنفيذية"/>
    <s v="جهات مختصة بالشئون الأمنية"/>
    <x v="4"/>
    <s v="المتحدث الرسمي لوزارة الداخلية"/>
    <d v="2017-05-06T00:00:00"/>
    <s v="عام 2017"/>
    <s v="النصف الأول من عام 2017"/>
    <s v="الربع الثاني من عام 2017"/>
    <s v="عهد السيسي"/>
    <s v="جميع محافظات جمهورية مصر العربية"/>
    <s v="محافظات متعددة"/>
    <m/>
    <s v="بيان سياسي"/>
    <s v="جهود الوزارة بمجال تتبع وملاحقة كوادر وعناصر جناح الحراك المسلح الإخوانى وتحديد أوكارهم التنظيمية التى يتخذونها مأوى لهم خشية الملاحقات الأمنية"/>
    <s v="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05-15T00:00:00"/>
    <s v="عام 2017"/>
    <s v="النصف الأول من عام 2017"/>
    <s v="الربع الثاني من عام 2017"/>
    <s v="عهد السيسي"/>
    <s v="شبه جزيرة سيناء - محافظة شمال سيناء"/>
    <s v="سيناء"/>
    <m/>
    <s v="بيان سياسي"/>
    <s v="ضبط تكفيري"/>
    <m/>
    <x v="0"/>
    <x v="0"/>
    <s v="جميع القطاعات المتصلة بجمهورية مصر العربية"/>
  </r>
  <r>
    <x v="2"/>
    <s v="سلطات تنفيذية"/>
    <s v="جهات مختصة بالشئون الحكومية"/>
    <x v="60"/>
    <s v="مركز معلومات دعم واتخاذ القرار"/>
    <d v="2017-05-18T00:00:00"/>
    <s v="عام 2017"/>
    <s v="النصف الأول من عام 2017"/>
    <s v="الربع الثاني من عام 2017"/>
    <s v="عهد السيسي"/>
    <s v="جميع محافظات جمهورية مصر العربية"/>
    <s v="محافظات متعددة"/>
    <m/>
    <s v="بيان إجتماعي"/>
    <s v=" الوزراء ينشر تفاصيل المرحلة الجديدة من برنامج الرئاسة لتأهيل الشباب"/>
    <s v="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
    <x v="1"/>
    <x v="0"/>
    <s v="الشباب المهتمين بالأوضاع السياس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مصاب واحد فى حادث حريق التأمينات الاجتماعية"/>
    <s v="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
    <x v="0"/>
    <x v="0"/>
    <s v="جميع القطاعات المتصلة بجمهورية مصر العرب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إصابة 17 مواطن فى حادث حريق التأمينات الاجتماعية بوسط البلد"/>
    <s v="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
    <x v="0"/>
    <x v="0"/>
    <s v="جميع القطاعات المتصلة بجمهورية مصر العربية"/>
  </r>
  <r>
    <x v="3"/>
    <s v="سلطات تنفيذية"/>
    <s v="جهات مختصة بالشئون الأمنية"/>
    <x v="42"/>
    <s v="قيادة الجيش الثاني الميدانى"/>
    <d v="2017-05-22T00:00:00"/>
    <s v="عام 2017"/>
    <s v="النصف الأول من عام 2017"/>
    <s v="الربع الثاني من عام 2017"/>
    <s v="عهد السيسي"/>
    <s v="شبه جزيرة سيناء - محافظة شمال سيناء"/>
    <s v="سيناء"/>
    <m/>
    <s v="بيان سياسي"/>
    <s v="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5-24T00:00:00"/>
    <s v="عام 2017"/>
    <s v="النصف الأول من عام 2017"/>
    <s v="الربع الثاني من عام 2017"/>
    <s v="عهد السيسي"/>
    <s v="شبه جزيرة سيناء - محافظة شمال سيناء"/>
    <s v="سيناء"/>
    <m/>
    <s v="بيان سياسي"/>
    <s v="إكتشاف وتدمير قوات نفقي تهريب رئيسىين بشمال سيناء"/>
    <m/>
    <x v="0"/>
    <x v="0"/>
    <s v="جميع القطاعات المتصلة بجمهورية مصر العربية"/>
  </r>
  <r>
    <x v="3"/>
    <s v="سلطات تنفيذية"/>
    <s v="جهات مختصة بالشئون الأمنية"/>
    <x v="40"/>
    <s v="قيادة الجيش الثالث الميدانى"/>
    <d v="2017-05-2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5-24T00:00:00"/>
    <s v="عام 2017"/>
    <s v="النصف الأول من عام 2017"/>
    <s v="الربع الثاني من عام 2017"/>
    <s v="عهد السيسي"/>
    <s v="جميع محافظات جمهورية مصر العربية"/>
    <s v="محافظات متعددة"/>
    <m/>
    <s v="بيان سياسي"/>
    <s v="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s v="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
    <x v="0"/>
    <x v="0"/>
    <s v="جميع القطاعات المتصلة بجمهورية مصر العربية"/>
  </r>
  <r>
    <x v="6"/>
    <s v="سلطات تنفيذية"/>
    <s v="جهات مختصة بالشئون الخارجية"/>
    <x v="7"/>
    <s v="المتحدث الرسمي لوزارة الخارجية المصرية"/>
    <d v="2017-05-25T00:00:00"/>
    <s v="عام 2017"/>
    <s v="النصف الأول من عام 2017"/>
    <s v="الربع الثاني من عام 2017"/>
    <s v="عهد السيسي"/>
    <s v="جميع محافظات جمهورية مصر العربية"/>
    <s v="محافظات متعددة"/>
    <s v="مصر تقود جهود مكافحة خطاب وايديولوجيات الإرهاب بالأمم المتحدة"/>
    <s v="بيان سياسي"/>
    <s v="مصر تقود جهود مكافحة خطاب وايديولوجيات الإرهاب بالأمم المتحدة"/>
    <s v="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7-05-26T00:00:00"/>
    <s v="عام 2017"/>
    <s v="النصف الأول من عام 2017"/>
    <s v="الربع الثاني من عام 2017"/>
    <s v="عهد السيسي"/>
    <s v="جميع محافظات جمهورية مصر العربية"/>
    <s v="محافظات متعددة"/>
    <s v="الحادث الارهابي الغادر الذي وقع اليوم بمحافظة المنيا"/>
    <s v="بيان إقليمي"/>
    <s v="بيان القوات المسلحة بشأن ضربة القوات الجوية فى ليبيا"/>
    <s v="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
    <x v="0"/>
    <x v="0"/>
    <s v="جميع القطاعات المتصلة بجمهورية مصر العربية"/>
  </r>
  <r>
    <x v="6"/>
    <s v="سلطات تنفيذية"/>
    <s v="جهات مختصة بالشئون الخارجية"/>
    <x v="7"/>
    <s v="المتحدث الرسمي لوزارة الخارجية المصرية"/>
    <d v="2017-05-26T00:00:00"/>
    <s v="عام 2017"/>
    <s v="النصف الأول من عام 2017"/>
    <s v="الربع الثاني من عام 2017"/>
    <s v="عهد السيسي"/>
    <s v="محافظة المنيا - قسم شرطة بندر المنيا"/>
    <s v="محافظات الصعيد"/>
    <s v="الحادث الارهابى الغاشم في المنيا"/>
    <s v="بيان طائفي"/>
    <s v="مجلس الامن يدين الحادث الارهابى الغاشم في المنيا"/>
    <s v="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
    <x v="2"/>
    <x v="0"/>
    <s v="الأقباط"/>
  </r>
  <r>
    <x v="0"/>
    <s v="سلطات تنفيذية"/>
    <s v="جهات مختصة بالشئون الصحية"/>
    <x v="0"/>
    <s v="المتحدث الرسمي لوزارة الصحة المصرية"/>
    <d v="2017-05-26T00:00:00"/>
    <s v="عام 2017"/>
    <s v="النصف الأول من عام 2017"/>
    <s v="الربع الثاني من عام 2017"/>
    <s v="عهد السيسي"/>
    <s v="محافظة المنيا - قسم شرطة بندر المنيا"/>
    <s v="محافظات الصعيد"/>
    <s v="حادث إطلاق نار على أتوبيس بالمنيا"/>
    <s v="بيان طائفي"/>
    <s v="الصحة: استشهاد 25 قبطيًا وإصابة 23 فى الهجوم الإرهابى على أتوبيس الأقباط"/>
    <s v="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
    <x v="0"/>
    <x v="0"/>
    <s v="جميع القطاعات المتصلة بجمهورية مصر العربية"/>
  </r>
  <r>
    <x v="2"/>
    <s v="سلطات تنفيذية"/>
    <s v="جهات مختصة بالشئون الحكومية"/>
    <x v="37"/>
    <s v="الهيئة العامة للاستعلامات"/>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هيئة العامة للاستعلامات تنعى شهداء مصر ضحايا حادث المنيا الإرهابي"/>
    <s v="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
    <x v="0"/>
    <x v="0"/>
    <s v="جميع القطاعات المتصلة بجمهورية مصر العربية"/>
  </r>
  <r>
    <x v="5"/>
    <s v="سلطات تنفيذية"/>
    <s v="جهات مختصة بالشئون الحكومية"/>
    <x v="6"/>
    <s v="رئيس مجلس الوزراء"/>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وزراء يدين حادث المنيا اﻻرهابى"/>
    <s v="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
    <x v="0"/>
    <x v="0"/>
    <s v="جميع القطاعات المتصلة بجمهورية مصر العربية"/>
  </r>
  <r>
    <x v="9"/>
    <s v="سلطات دينية"/>
    <s v="جهات مختصة بالشئون الدينية"/>
    <x v="63"/>
    <s v="وزير الأوقا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وزير الأوقاف يدين حادث المنيا ويؤكد: وحدتنا هي المستهدفة من الجبناء"/>
    <s v="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شيخ الأزهر: مرتكبو حادث المنيا جبناء تجردوا من أدنى معاني الإنسانية"/>
    <s v="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
    <x v="0"/>
    <x v="0"/>
    <s v="جميع القطاعات المتصلة بجمهورية مصر العربية"/>
  </r>
  <r>
    <x v="4"/>
    <s v="سلطات دينية"/>
    <s v="جهات مختصة بالشئون الدينية"/>
    <x v="12"/>
    <s v="الكنيسة القبطية المصرية الأرثوذكسية"/>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كنيسة الأرثوذكسية تنعي شهداء حادث المنيا الإرهابي"/>
    <s v="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
    <x v="0"/>
    <x v="0"/>
    <s v="جميع القطاعات المتصلة بجمهورية مصر العربية"/>
  </r>
  <r>
    <x v="3"/>
    <s v="سلطات تنفيذية"/>
    <s v="جهات مختصة بالشئون الأمنية"/>
    <x v="40"/>
    <s v="قيادة الجيش الثالث الميدانى"/>
    <d v="2017-05-28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تمكن من القضاء على عدد 3 تكفيريين"/>
    <m/>
    <x v="0"/>
    <x v="0"/>
    <s v="جميع القطاعات المتصلة بجمهورية مصر العربية"/>
  </r>
  <r>
    <x v="7"/>
    <s v="سلطات دينية"/>
    <s v="جهات مختصة بالشئون الدينية"/>
    <x v="47"/>
    <s v="مرصد الأزهر"/>
    <d v="2017-05-29T00:00:00"/>
    <s v="عام 2017"/>
    <s v="النصف الأول من عام 2017"/>
    <s v="الربع الثاني من عام 2017"/>
    <s v="عهد السيسي"/>
    <s v="جميع محافظات جمهورية مصر العربية"/>
    <s v="محافظات متعددة"/>
    <s v="إعلان تنظيم أنصار الشريعة بليبيا حلَّ نفسِه"/>
    <s v="بيان إقليمي"/>
    <s v="تنظيم أنصار الشريعة بليبيا يُعلن حلَّ نفسِه"/>
    <s v="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
    <x v="5"/>
    <x v="1"/>
    <s v="المهتمين بالشأن المصري من مختلف دول العالم"/>
  </r>
  <r>
    <x v="8"/>
    <s v="سلطات تشريعية"/>
    <s v="جهات مختصة بالشئون التشريعية"/>
    <x v="30"/>
    <s v="مجلس النواب"/>
    <d v="2017-06-03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نواب يزور مصابي حادث المنيا الإرهابي في مستشفى معهد ناصر"/>
    <s v="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
    <x v="0"/>
    <x v="0"/>
    <s v="جميع القطاعات المتصلة بجمهورية مصر العربية"/>
  </r>
  <r>
    <x v="6"/>
    <s v="سلطات تنفيذية"/>
    <s v="جهات مختصة بالشئون الخارجية"/>
    <x v="7"/>
    <s v="المتحدث الرسمي لوزارة الخارجية المصرية"/>
    <d v="2017-06-05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قرار مصر بقطع العلاقات مع قطر"/>
    <s v="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
    <x v="0"/>
    <x v="0"/>
    <s v="جميع القطاعات المتصلة بجمهورية مصر العربية"/>
  </r>
  <r>
    <x v="2"/>
    <s v="سلطات تنفيذية"/>
    <s v="جهات مختصة بالشئون الحكومية"/>
    <x v="35"/>
    <s v="المتحدث الرسمي باسم رئاسة الجمهورية"/>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بيان رباعي مشترك حول قوائم الارهاب المدعومة من قطر"/>
    <m/>
    <x v="0"/>
    <x v="0"/>
    <s v="جميع القطاعات المتصلة بجمهورية مصر العربية"/>
  </r>
  <r>
    <x v="7"/>
    <s v="سلطات دينية"/>
    <s v="جهات مختصة بالشئون الدينية"/>
    <x v="9"/>
    <s v="المركز الإعلامي للأزهر الشريف"/>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ردود الأفعال المحلية على قرار قطع مصر للعلاقات مع قطر الأزهر يشيد بالموقف العربي"/>
    <s v="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
    <x v="0"/>
    <x v="0"/>
    <s v="جميع القطاعات المتصلة بجمهورية مصر العربية"/>
  </r>
  <r>
    <x v="3"/>
    <s v="سلطات تنفيذية"/>
    <s v="جهات مختصة بالشئون الأمنية"/>
    <x v="38"/>
    <s v="القيادة العامة للقوات المسلحة"/>
    <d v="2017-06-12T00:00:00"/>
    <s v="عام 2017"/>
    <s v="النصف الأول من عام 2017"/>
    <s v="الربع الثاني من عام 2017"/>
    <s v="عهد السيسي"/>
    <s v="شبه جزيرة سيناء"/>
    <s v="سيناء"/>
    <m/>
    <s v="بيان سياسي"/>
    <s v="ملاحقة العناصر التكفيرية"/>
    <m/>
    <x v="0"/>
    <x v="0"/>
    <s v="جميع القطاعات المتصلة بجمهورية مصر العربية"/>
  </r>
  <r>
    <x v="7"/>
    <s v="سلطات دينية"/>
    <s v="جهات مختصة بالشئون الدينية"/>
    <x v="51"/>
    <s v="وحدة رصد اللغة الإنجليزية"/>
    <d v="2017-06-15T00:00:00"/>
    <s v="عام 2017"/>
    <s v="النصف الأول من عام 2017"/>
    <s v="الربع الثاني من عام 2017"/>
    <s v="عهد السيسي"/>
    <s v="جميع محافظات جمهورية مصر العربية"/>
    <s v="محافظات متعددة"/>
    <m/>
    <s v="بيان سياسي"/>
    <s v="رمضان المسلمين ورمضان داعش"/>
    <s v="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
    <x v="5"/>
    <x v="1"/>
    <s v="المهتمين بالشأن المصري من مختلف دول العالم"/>
  </r>
  <r>
    <x v="3"/>
    <s v="سلطات تنفيذية"/>
    <s v="جهات مختصة بالشئون الأمنية"/>
    <x v="40"/>
    <s v="قيادة الجيش الثالث الميدانى"/>
    <d v="2017-06-1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6-19T00:00:00"/>
    <s v="عام 2017"/>
    <s v="النصف الأول من عام 2017"/>
    <s v="الربع الثاني من عام 2017"/>
    <s v="عهد السيسي"/>
    <s v="شبه جزيرة سيناء - محافظة شمال سيناء - قسم شرطة رفح - رفح"/>
    <s v="سيناء"/>
    <m/>
    <s v="بيان سياسي"/>
    <s v="ملاحقة العناصر التكفيرية"/>
    <m/>
    <x v="0"/>
    <x v="0"/>
    <s v="جميع القطاعات المتصلة بجمهورية مصر العربية"/>
  </r>
  <r>
    <x v="3"/>
    <s v="سلطات تنفيذية"/>
    <s v="جهات مختصة بالشئون الأمنية"/>
    <x v="40"/>
    <s v="قيادة الجيش الثالث الميدانى"/>
    <d v="2017-06-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6-20T00:00:00"/>
    <s v="عام 2017"/>
    <s v="النصف الأول من عام 2017"/>
    <s v="الربع الثاني من عام 2017"/>
    <s v="عهد السيسي"/>
    <s v="جميع محافظات جمهورية مصر العربية"/>
    <s v="محافظات متعددة"/>
    <m/>
    <s v="بيان سياسي"/>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2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
    <x v="0"/>
    <x v="0"/>
    <s v="جميع القطاعات المتصلة بجمهورية مصر العربية"/>
  </r>
  <r>
    <x v="1"/>
    <s v="سلطات تنفيذية"/>
    <s v="جهات مختصة بالشئون الأمنية"/>
    <x v="13"/>
    <s v="قطاع الأمن الوطني"/>
    <d v="2017-06-23T00:00:00"/>
    <s v="عام 2017"/>
    <s v="النصف الأول من عام 2017"/>
    <s v="الربع الثاني من عام 2017"/>
    <s v="عهد السيسي"/>
    <s v="محافظة الجيزة - قسم شرطة 6 أكتوبر أول - طريق الواحات دائرة مدينة السادس من أكتوبر محافظة الجيزة"/>
    <s v="المحافظات المركزية"/>
    <m/>
    <s v="بيان سياسي"/>
    <s v="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s v="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4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
    <x v="0"/>
    <x v="0"/>
    <s v="جميع القطاعات المتصلة بجمهورية مصر العربية"/>
  </r>
  <r>
    <x v="3"/>
    <s v="سلطات تنفيذية"/>
    <s v="جهات مختصة بالشئون الأمنية"/>
    <x v="40"/>
    <s v="قيادة الجيش الثالث الميدانى"/>
    <d v="2017-06-2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7-02T00:00:00"/>
    <s v="عام 2017"/>
    <s v="النصف الثاني من عام 2017"/>
    <s v="الربع الثالث من عام 2017"/>
    <s v="عهد السيسي"/>
    <s v="شبه جزيرة سيناء - محافظة شمال سيناء"/>
    <s v="سيناء"/>
    <m/>
    <s v="بيان سياسي"/>
    <s v="قوات إنفاذ القانون بالجيش الثانى الميدانى تتمكن من إكتشاف وتدمير جسم نفق رئيسى وضبط عدد 2 فرد تكفيرى وكمية من المواد المخدرة بشمال سيناء"/>
    <s v="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محافظة القاهرة - قسم شرطة روض الفرج - روض الفرج"/>
    <s v="المحافظات المركزية"/>
    <s v="ما أُثير بشأن وضع علامات مميزة على منازل بعض المواطنين الأقباط بمنطقة روض الفرج بالقاهرة"/>
    <s v="بيان سياسي"/>
    <s v="بيان وزارة الداخلية بشأن ما أُثير بشأن وضع علامات مميزة على منازل بعض المواطنين الأقباط بمنطقة روض الفرج بالقاهرة"/>
    <s v="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
    <x v="0"/>
    <x v="0"/>
    <s v="جميع القطاعات المتصلة بجمهورية مصر العربية"/>
  </r>
  <r>
    <x v="2"/>
    <s v="سلطات تنفيذية"/>
    <s v="جهات مختصة بالشئون الحكومية"/>
    <x v="35"/>
    <s v="المتحدث الرسمي باسم رئاسة الجمهورية"/>
    <d v="2017-07-03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لموافقة على تمديد المهلة لإرسال الرد القطري على المطالب"/>
    <s v="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
    <x v="0"/>
    <x v="0"/>
    <s v="جميع القطاعات المتصلة بجمهورية مصر العربية"/>
  </r>
  <r>
    <x v="3"/>
    <s v="سلطات تنفيذية"/>
    <s v="جهات مختصة بالشئون الأمنية"/>
    <x v="38"/>
    <s v="القيادة العامة للقوات المسلحة"/>
    <d v="2017-07-03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7-07-05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جتماع وزراء خارجية مصر والسعودية والإمارات والبحرين"/>
    <s v="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
    <x v="0"/>
    <x v="0"/>
    <s v="جميع القطاعات المتصلة بجمهورية مصر العربية"/>
  </r>
  <r>
    <x v="2"/>
    <s v="سلطات تنفيذية"/>
    <s v="جهات مختصة بالشئون الحكومية"/>
    <x v="37"/>
    <s v="الهيئة العامة للاستعلامات"/>
    <d v="2017-07-07T00:00:00"/>
    <s v="عام 2017"/>
    <s v="النصف الثاني من عام 2017"/>
    <s v="الربع الثالث من عام 2017"/>
    <s v="عهد السيسي"/>
    <s v="شبه جزيرة سيناء - محافظة شمال سيناء - قسم شرطة رفح - رفح"/>
    <s v="سيناء"/>
    <s v="حادث رفح الارهابي"/>
    <s v="بيان سياسي"/>
    <s v="الاستعلامات : على العالم ان يدعم مصر في حربها ضد الارهاب بعد حادث رفح"/>
    <s v="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
    <x v="0"/>
    <x v="0"/>
    <s v="جميع القطاعات المتصلة بجمهورية مصر العربية"/>
  </r>
  <r>
    <x v="3"/>
    <s v="سلطات تنفيذية"/>
    <s v="جهات مختصة بالشئون الأمنية"/>
    <x v="38"/>
    <s v="القيادة العامة للقوات المسلحة"/>
    <d v="2017-07-07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لاحقة العناصر الإرهابية"/>
    <s v="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
    <x v="0"/>
    <x v="0"/>
    <s v="جميع القطاعات المتصلة بجمهورية مصر العربية"/>
  </r>
  <r>
    <x v="7"/>
    <s v="سلطات دينية"/>
    <s v="جهات مختصة بالشئون الدينية"/>
    <x v="9"/>
    <s v="المركز الإعلامي للأزهر الشريف"/>
    <d v="2017-07-07T00:00:00"/>
    <s v="عام 2017"/>
    <s v="النصف الثاني من عام 2017"/>
    <s v="الربع الثالث من عام 2017"/>
    <s v="عهد السيسي"/>
    <s v="محافظة القليوبية"/>
    <s v="محافظات الدلتا"/>
    <s v="استهداف ضابط بالأمن الوطني أثناء توجهه لأداء صلاة الجمعة بالقليوبية"/>
    <s v="بيان سياسي"/>
    <s v="الأزهر الشريف يدين استهداف ضابط بالأمن الوطني أثناء توجهه لأداء صلاة الجمعة بالقليوبية"/>
    <s v="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7-07T00:00:00"/>
    <s v="عام 2017"/>
    <s v="النصف الثاني من عام 2017"/>
    <s v="الربع الثالث من عام 2017"/>
    <s v="عهد السيسي"/>
    <s v="شبه جزيرة سيناء - محافظة شمال سيناء - قسم شرطة رفح - جنوب رفح"/>
    <s v="سيناء"/>
    <s v="الهجوم الإرهابي الغادر في جنوب رفح"/>
    <s v="بيان سياسي"/>
    <s v=" الإمام_الأكبر شيخ_الأزهر ينعى شهداء الهجوم الإرهابي الغادر في جنوب رفح ويشيد بشجاعة أبطال القوات المسلحة في القصاص للشهداء"/>
    <s v="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7-07-08T00:00:00"/>
    <s v="عام 2017"/>
    <s v="النصف الثاني من عام 2017"/>
    <s v="الربع الثالث من عام 2017"/>
    <s v="عهد السيسي"/>
    <s v="شبه جزيرة سيناء - محافظة شمال سيناء - قسم شرطة رفح - جنوب رفح"/>
    <s v="سيناء"/>
    <m/>
    <s v="بيان سياسي"/>
    <s v="القوات المسلحة تواصل ملاحقة العناصر الإرهابية التى استهدفت التمركزات الأمنية جنوب رفح"/>
    <s v="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محافظة الجيزة - قسم شرطة 6 أكتوبر أول - طريق دهشور دائرة مدينة 6 أكتوبر محافظة الجيزة"/>
    <s v="المحافظات المركزية"/>
    <m/>
    <s v="بيان سياسي"/>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7-07-10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بيان رباعي مشترك بعد نشر وثائق اتفاق الرياض حول قطر في 10 / 7/ 2017"/>
    <s v="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
    <x v="0"/>
    <x v="0"/>
    <s v="جميع القطاعات المتصلة بجمهورية مصر العربية"/>
  </r>
  <r>
    <x v="5"/>
    <s v="سلطات تنفيذية"/>
    <s v="جهات مختصة بالشئون الحكومية"/>
    <x v="6"/>
    <s v="رئيس مجلس الوزراء"/>
    <d v="2017-07-10T00:00:00"/>
    <s v="عام 2017"/>
    <s v="النصف الثاني من عام 2017"/>
    <s v="الربع الثالث من عام 2017"/>
    <s v="عهد السيسي"/>
    <s v="شبه جزيرة سيناء - محافظة شمال سيناء - قسم شرطة رفح - تل رفح والعريش"/>
    <s v="سيناء"/>
    <s v="هجوم رفح الإرهابي"/>
    <s v="بيان سياسي"/>
    <s v="رئيس الوزراء يصدر قرارا بشأن مناطق وتوقيتات حظر التجوال في رفح والعريش"/>
    <s v="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
    <x v="0"/>
    <x v="0"/>
    <s v="جميع القطاعات المتصلة بجمهورية مصر العربية"/>
  </r>
  <r>
    <x v="1"/>
    <s v="سلطات تنفيذية"/>
    <s v="جهات مختصة بالشئون الأمنية"/>
    <x v="11"/>
    <s v="المركز الإعلامي الأمني"/>
    <d v="2017-07-10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7-07-11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جيزة - قسم شرطة البدرشين"/>
    <s v="المحافظات المركزية"/>
    <s v="حادث البدرشين الإرهابي"/>
    <s v="بيان سياسي"/>
    <s v="بيان تحليلي للهيئة العامة للاستعلامات حول الهجوم الارهابي بالبدرشين"/>
    <s v="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بيان تحليلي للهيئة العامة للاستعلامات حول اعتداء الغردقة الارهابي"/>
    <s v="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
    <x v="0"/>
    <x v="0"/>
    <s v="جميع القطاعات المتصلة بجمهورية مصر العربية"/>
  </r>
  <r>
    <x v="1"/>
    <s v="سلطات تنفيذية"/>
    <s v="جهات مختصة بالشئون الأمنية"/>
    <x v="11"/>
    <s v="المركز الإعلامي الأمني"/>
    <d v="2017-07-14T00:00:00"/>
    <s v="عام 2017"/>
    <s v="النصف الثاني من عام 2017"/>
    <s v="الربع الثالث من عام 2017"/>
    <s v="عهد السيسي"/>
    <s v="محافظة الجيزة - قسم شرطة البدرشين"/>
    <s v="المحافظات المركزية"/>
    <s v="حادث البدرشين"/>
    <s v="بيان سياسي"/>
    <s v="بيان وزارة الداخلية بشأن حادث البدرشين"/>
    <s v="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محافظة الإسكندرية - قسم شرطة المنتزة أول - كنيسة القديسين الكائنة بمنطقة سيدى بشر بحرى دائرة قسم شرطة أول المنتزة"/>
    <s v="المحافظات المركزية"/>
    <s v="محاولة إقتحام كنيسة القديسين الكائنة بمنطقة سيدى بشر بحرى دائرة قسم شرطة أول المنتزة"/>
    <s v="بيان طائفي"/>
    <s v="بيان وزارة الداخلية بشأن محاولة إقتحام كنيسة القديسين الكائنة بمنطقة سيدى بشر بحرى دائرة قسم شرطة أول المنتزة"/>
    <s v="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6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هيئة الاستعلامات : حادث الطعن فى الغردقة لم تتحدد طبيعته ودوافعه بعد"/>
    <s v="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
    <x v="0"/>
    <x v="0"/>
    <s v="جميع القطاعات المتصلة بجمهورية مصر العربية"/>
  </r>
  <r>
    <x v="3"/>
    <s v="سلطات تنفيذية"/>
    <s v="جهات مختصة بالشئون الأمنية"/>
    <x v="38"/>
    <s v="القيادة العامة للقوات المسلحة"/>
    <d v="2017-07-16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7-17T00:00:00"/>
    <s v="عام 2017"/>
    <s v="النصف الثاني من عام 2017"/>
    <s v="الربع الثالث من عام 2017"/>
    <s v="عهد السيسي"/>
    <s v="جميع محافظات جمهورية مصر العربية"/>
    <s v="محافظات متعددة"/>
    <m/>
    <s v="بيان سياسي"/>
    <s v="بيان بشأن جهود القوات المسلحة للقضاء على الإرهاب"/>
    <m/>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s v="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
    <x v="0"/>
    <x v="0"/>
    <s v="جميع القطاعات المتصلة بجمهورية مصر العربية"/>
  </r>
  <r>
    <x v="0"/>
    <s v="سلطات تنفيذية"/>
    <s v="جهات مختصة بالشئون الصحية"/>
    <x v="0"/>
    <s v="المتحدث الرسمي لوزارة الصحة المصرية"/>
    <d v="2017-07-19T00:00:00"/>
    <s v="عام 2017"/>
    <s v="النصف الثاني من عام 2017"/>
    <s v="الربع الثالث من عام 2017"/>
    <s v="عهد السيسي"/>
    <s v="محافظة أسوان"/>
    <s v="محافظات الصعيد"/>
    <m/>
    <s v="بيان إجتماعي"/>
    <s v="الصحة: إصابة 9 مجندين تابعين للحماية المدنية باختناق فى حريق أسوان"/>
    <s v="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
    <x v="0"/>
    <x v="0"/>
    <s v="جميع القطاعات المتصلة بجمهورية مصر العربية"/>
  </r>
  <r>
    <x v="7"/>
    <s v="سلطات دينية"/>
    <s v="جهات مختصة بالشئون الدينية"/>
    <x v="47"/>
    <s v="مرصد الأزهر"/>
    <d v="2017-07-19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مرصد الأزهر إغلاق المسجد الأقصى انتهاك للمقدسات الإسلامية وحقوق الشعب الفلسطيني"/>
    <s v="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
    <x v="5"/>
    <x v="1"/>
    <s v="المهتمين بالشأن المصري من مختلف دول العالم"/>
  </r>
  <r>
    <x v="7"/>
    <s v="سلطات دينية"/>
    <s v="جهات مختصة بالشئون الدينية"/>
    <x v="9"/>
    <s v="المركز الإعلامي للأزهر الشريف"/>
    <d v="2017-07-20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الأزهر الشريف يطالب بتحرك عربي وإسلامي ودولي عاجل لإنقاذ المسجد الأقصى من انتهاكات الاحتلال الصهيوني"/>
    <s v="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
    <x v="6"/>
    <x v="1"/>
    <s v="المسئولين حول العالم"/>
  </r>
  <r>
    <x v="3"/>
    <s v="سلطات تنفيذية"/>
    <s v="جهات مختصة بالشئون الأمنية"/>
    <x v="36"/>
    <s v="المتحدث العسكرى الرسمى للقوات المسلحة"/>
    <d v="2017-07-21T00:00:00"/>
    <s v="عام 2017"/>
    <s v="النصف الثاني من عام 2017"/>
    <s v="الربع الثالث من عام 2017"/>
    <s v="عهد السيسي"/>
    <s v="شبه جزيرة سيناء - محافظة شمال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
    <x v="0"/>
    <x v="0"/>
    <s v="جميع القطاعات المتصلة بجمهورية مصر العرب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x v="2"/>
    <x v="0"/>
    <s v="الأقباط المهتمين بالقضية الفلسطينية"/>
  </r>
  <r>
    <x v="3"/>
    <s v="سلطات تنفيذية"/>
    <s v="جهات مختصة بالشئون الأمنية"/>
    <x v="36"/>
    <s v="المتحدث العسكرى الرسمى للقوات المسلحة"/>
    <d v="2017-07-26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6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7"/>
    <s v="سلطات دينية"/>
    <s v="جهات مختصة بالشئون الدينية"/>
    <x v="44"/>
    <s v="هيئة كبار العلماء بالأزهر الشريف"/>
    <d v="2017-07-26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جميع محافظات جمهورية مصر العربية"/>
    <s v="محافظات متعددة"/>
    <m/>
    <s v="بيان إجتماعي"/>
    <s v="بيان هام من لرئاسة الجمهورية تكشف فيه عن تكليف جديد من السيسي يُسعد المصريين للقضاء على غلاء الأسعار"/>
    <s v="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شبه جزيرة سيناء"/>
    <s v="سيناء"/>
    <m/>
    <s v="بيان سياسي"/>
    <s v="بالزي المموه تفاصيل اجتماع السيسي بالقيادات العسكرية في وزارة الدفاع"/>
    <s v="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
    <x v="0"/>
    <x v="0"/>
    <s v="جميع القطاعات المتصلة بجمهورية مصر العربية"/>
  </r>
  <r>
    <x v="4"/>
    <s v="سلطات دينية"/>
    <s v="جهات مختصة بالشئون الدينية"/>
    <x v="12"/>
    <s v="الكنيسة القبطية المصرية الأرثوذكسية"/>
    <d v="2017-07-29T00:00:00"/>
    <s v="عام 2017"/>
    <s v="النصف الثاني من عام 2017"/>
    <s v="الربع الثالث من عام 2017"/>
    <s v="عهد السيسي"/>
    <s v="جميع محافظات جمهورية مصر العربية"/>
    <s v="محافظات متعددة"/>
    <m/>
    <s v="بيان طائفي"/>
    <s v="بيان للكنيسة: غموض حول وفاة الأنبا إبيفانوس وننتظر ما تعلنه جهات التحقيق"/>
    <s v="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
    <x v="0"/>
    <x v="0"/>
    <s v="جميع القطاعات المتصلة بجمهورية مصر العربية"/>
  </r>
  <r>
    <x v="4"/>
    <s v="سلطات دينية"/>
    <s v="جهات مختصة بالشئون الدينية"/>
    <x v="65"/>
    <s v="مجلس البطاركة والأساقفة الكاثوليك بمصر"/>
    <d v="2017-07-29T00:00:00"/>
    <s v="عام 2017"/>
    <s v="النصف الثاني من عام 2017"/>
    <s v="الربع الثالث من عام 2017"/>
    <s v="عهد السيسي"/>
    <s v="جميع محافظات جمهورية مصر العربية"/>
    <s v="محافظات متعددة"/>
    <m/>
    <s v="بيان طائفي"/>
    <s v="بطريرك الكاثوليك يعزى البابا تواضروس في وفاة الأنبا ابيفانوس رئيس دير أبو مقار"/>
    <s v="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
    <x v="0"/>
    <x v="0"/>
    <s v="جميع القطاعات المتصلة بجمهورية مصر العربية"/>
  </r>
  <r>
    <x v="3"/>
    <s v="سلطات تنفيذية"/>
    <s v="جهات مختصة بالشئون الأمنية"/>
    <x v="36"/>
    <s v="المتحدث العسكرى الرسمى للقوات المسلحة"/>
    <d v="2017-07-30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3"/>
    <s v="سلطات تنفيذية"/>
    <s v="جهات مختصة بالشئون الأمنية"/>
    <x v="40"/>
    <s v="قيادة الجيش الثالث الميدانى"/>
    <d v="2017-07-31T00:00:00"/>
    <s v="عام 2017"/>
    <s v="النصف الثاني من عام 2017"/>
    <s v="الربع الثالث من عام 2017"/>
    <s v="عهد السيسي"/>
    <s v="شبه جزيرة سيناء - وسط سيناء"/>
    <s v="سيناء"/>
    <m/>
    <s v="بيان سياسي"/>
    <s v="إستمراراً لجهود القوات المسلحة فى مكافحة النشاط الإرهابى وملاحقة العناصر التكفيرية والإجرامية"/>
    <s v="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
    <x v="0"/>
    <x v="0"/>
    <s v="جميع القطاعات المتصلة بجمهورية مصر العربية"/>
  </r>
  <r>
    <x v="3"/>
    <s v="سلطات تنفيذية"/>
    <s v="جهات مختصة بالشئون الأمنية"/>
    <x v="38"/>
    <s v="القيادة العامة للقوات المسلحة"/>
    <d v="2017-08-01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6T00:00:00"/>
    <s v="عام 2017"/>
    <s v="النصف الثاني من عام 2017"/>
    <s v="الربع الثالث من عام 2017"/>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8T00:00:00"/>
    <s v="عام 2017"/>
    <s v="النصف الثاني من عام 2017"/>
    <s v="الربع الثالث من عام 2017"/>
    <s v="عهد السيسي"/>
    <s v="جميع محافظات جمهورية مصر العربية"/>
    <s v="محافظات متعددة"/>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9T00:00:00"/>
    <s v="عام 2017"/>
    <s v="النصف الثاني من عام 2017"/>
    <s v="الربع الثالث من عام 2017"/>
    <s v="عهد السيسي"/>
    <s v="شبه جزيرة سيناء - محافظة شمال سيناء"/>
    <s v="سيناء"/>
    <s v="المرحلة الرابعة لعملية حق الشهيد"/>
    <s v="بيان سياسي"/>
    <s v="إستمراراً لجهود القوات المسلحة فى مكافحة النشاط الإرهابى وملاحقة العناصر التكفيرية وفى إطار إستكمال المرحلة الرابعة لعملية حق الشهيد"/>
    <s v="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
    <x v="0"/>
    <x v="0"/>
    <s v="جميع القطاعات المتصلة بجمهورية مصر العربية"/>
  </r>
  <r>
    <x v="1"/>
    <s v="سلطات تنفيذية"/>
    <s v="جهات مختصة بالشئون الأمنية"/>
    <x v="11"/>
    <s v="المركز الإعلامي الأمني"/>
    <d v="2017-08-10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08-12T00:00:00"/>
    <s v="عام 2017"/>
    <s v="النصف الثاني من عام 2017"/>
    <s v="الربع الثالث من عام 2017"/>
    <s v="عهد السيسي"/>
    <s v="محافظة الإسكندرية"/>
    <s v="المحافظات المركزية"/>
    <s v="حادث تصادم القطارين بمحافظة الاسكندرية"/>
    <s v="بيان إجتماعي"/>
    <s v="بيان من رئاسة الجمهورية بشأن حادث تصادم القطارين بمحافظة الاسكندرية"/>
    <s v="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
    <x v="0"/>
    <x v="0"/>
    <s v="جميع القطاعات المتصلة بجمهورية مصر العربية"/>
  </r>
  <r>
    <x v="3"/>
    <s v="سلطات تنفيذية"/>
    <s v="جهات مختصة بالشئون الأمنية"/>
    <x v="40"/>
    <s v="قيادة الجيش الثالث الميدانى"/>
    <d v="2017-08-12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8-1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8-14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1"/>
    <s v="سلطات تنفيذية"/>
    <s v="جهات مختصة بالشئون الأمنية"/>
    <x v="11"/>
    <s v="المركز الإعلامي الأمني"/>
    <d v="2017-08-15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7-08-19T00:00:00"/>
    <s v="عام 2017"/>
    <s v="النصف الثاني من عام 2017"/>
    <s v="الربع الثالث من عام 2017"/>
    <s v="عهد السيسي"/>
    <s v="شبه جزيرة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7-08-20T00:00:00"/>
    <s v="عام 2017"/>
    <s v="النصف الثاني من عام 2017"/>
    <s v="الربع الثالث من عام 2017"/>
    <s v="عهد السيسي"/>
    <s v="جميع محافظات جمهورية مصر العربية"/>
    <s v="محافظات متعددة"/>
    <m/>
    <s v="بيان سياسي"/>
    <s v="مدير مكتب رئيس الجمهورية وكبار المسئولين ​في عزاء رفعت السعيد"/>
    <s v="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
    <x v="0"/>
    <x v="0"/>
    <s v="جميع القطاعات المتصلة بجمهورية مصر العربية"/>
  </r>
  <r>
    <x v="6"/>
    <s v="سلطات تنفيذية"/>
    <s v="جهات مختصة بالشئون الخارجية"/>
    <x v="7"/>
    <s v="المتحدث الرسمي لوزارة الخارجية المصرية"/>
    <d v="2017-08-23T00:00:00"/>
    <s v="عام 2017"/>
    <s v="النصف الثاني من عام 2017"/>
    <s v="الربع الثالث من عام 2017"/>
    <s v="عهد السيسي"/>
    <s v="جميع محافظات جمهورية مصر العربية"/>
    <s v="محافظات متعددة"/>
    <s v="قرار الولايات المتحدة الامريكية تخفيض بعض المبالغ المخصصة فى اطار برنامج المساعدات الامريكية لمصر"/>
    <s v="بيان سياسي"/>
    <s v="تعرب جمهورية مصر العربية عن أسفها لقرار الولايات المتحدة الامريكية تخفيض بعض المبالغ المخصصة فى اطار برنامج المساعدات الامريكية لمصر"/>
    <s v="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
    <x v="6"/>
    <x v="1"/>
    <s v="الحكومة الأمريكية"/>
  </r>
  <r>
    <x v="3"/>
    <s v="سلطات تنفيذية"/>
    <s v="جهات مختصة بالشئون الأمنية"/>
    <x v="40"/>
    <s v="قيادة الجيش الثالث الميدانى"/>
    <d v="2017-08-26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8-28T00:00:00"/>
    <s v="عام 2017"/>
    <s v="النصف الثاني من عام 2017"/>
    <s v="الربع الثالث من عام 2017"/>
    <s v="عهد السيسي"/>
    <s v="شبه جزيرة سيناء - محافظة شمال سيناء"/>
    <s v="سيناء"/>
    <m/>
    <s v="بيان سياسي"/>
    <s v=" 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40"/>
    <s v="قيادة الجيش الثالث الميدانى"/>
    <d v="2017-08-28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9-06T00:00:00"/>
    <s v="عام 2017"/>
    <s v="النصف الثاني من عام 2017"/>
    <s v="الربع الثالث من عام 2017"/>
    <s v="عهد السيسي"/>
    <s v="محافظة السويس - قسم شرطة الأربعين - مديرية أمن السويس"/>
    <s v="مدن القناة"/>
    <s v="إصابة مأمور قسم الأربعين ورئيس المباحث ومندوب شرطة /محمد نعيم عبدالحميد من قوة وحدة مباحث القسم والذى توفى متأثراً بإصابته"/>
    <s v="بيان إجتماعي"/>
    <s v="بيان وزارة الداخلية بشأن إصابة مأمور قسم الأربعين ورئيس المباحث ومندوب شرطة /محمد نعيم عبدالحميد من قوة وحدة مباحث القسم والذى توفى متأثراً بإصابته"/>
    <s v="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
    <x v="0"/>
    <x v="0"/>
    <s v="جميع القطاعات المتصلة بجمهورية مصر العربية"/>
  </r>
  <r>
    <x v="3"/>
    <s v="سلطات تنفيذية"/>
    <s v="جهات مختصة بالشئون الأمنية"/>
    <x v="36"/>
    <s v="المتحدث العسكرى الرسمى للقوات المسلحة"/>
    <d v="2017-09-07T00:00:00"/>
    <s v="عام 2017"/>
    <s v="النصف الثاني من عام 2017"/>
    <s v="الربع الثالث من عام 2017"/>
    <s v="عهد السيسي"/>
    <s v="محافظة البحر الأحمر - سواحل البحر الأحمر"/>
    <s v="محافظات حدودية"/>
    <m/>
    <s v="بيان إجتماعي"/>
    <s v="القوات البحرية تتمكن من إنقاذ عدد 17 فرد مصري وماليزي أمام سواحل البحر الأحمر"/>
    <m/>
    <x v="0"/>
    <x v="0"/>
    <s v="جميع القطاعات المتصلة بجمهورية مصر العربية"/>
  </r>
  <r>
    <x v="2"/>
    <s v="سلطات تنفيذية"/>
    <s v="جهات مختصة بالشئون الحكومية"/>
    <x v="37"/>
    <s v="الهيئة العامة للاستعلامات"/>
    <d v="2017-09-11T00:00:00"/>
    <s v="عام 2017"/>
    <s v="النصف الثاني من عام 2017"/>
    <s v="الربع الثالث من عام 2017"/>
    <s v="عهد السيسي"/>
    <s v="جميع محافظات جمهورية مصر العربية"/>
    <s v="محافظات متعددة"/>
    <s v="تقرير هيومان رايتس ووتش"/>
    <s v="بيان سياسي"/>
    <s v="الرد على تقرير هيومان رايتس ووتش"/>
    <s v="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
    <x v="5"/>
    <x v="1"/>
    <s v="المجتمع الدولي"/>
  </r>
  <r>
    <x v="5"/>
    <s v="سلطات تنفيذية"/>
    <s v="جهات مختصة بالشئون الحكومية"/>
    <x v="6"/>
    <s v="رئيس مجلس الوزراء"/>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
    <x v="0"/>
    <x v="0"/>
    <s v="جميع القطاعات المتصلة بجمهورية مصر العربية"/>
  </r>
  <r>
    <x v="5"/>
    <s v="سلطات تنفيذية"/>
    <s v="جهات مختصة بالشئون الحكومية"/>
    <x v="66"/>
    <s v="محافظ الجيز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
    <x v="0"/>
    <x v="0"/>
    <s v="جميع القطاعات المتصلة بجمهورية مصر العربية"/>
  </r>
  <r>
    <x v="5"/>
    <s v="سلطات تنفيذية"/>
    <s v="جهات مختصة بالشئون الحكومية"/>
    <x v="15"/>
    <s v="رئيس الهيئة الوطنية للإعلام"/>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
    <x v="0"/>
    <x v="0"/>
    <s v="جميع القطاعات المتصلة بجمهورية مصر العربية"/>
  </r>
  <r>
    <x v="1"/>
    <s v="سلطات تنفيذية"/>
    <s v="جهات مختصة بالشئون الأمنية"/>
    <x v="11"/>
    <s v="المركز الإعلامي الأمني"/>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
    <x v="0"/>
    <x v="0"/>
    <s v="جميع القطاعات المتصلة بجمهورية مصر العربية"/>
  </r>
  <r>
    <x v="7"/>
    <s v="سلطات دينية"/>
    <s v="جهات مختصة بالشئون الدينية"/>
    <x v="16"/>
    <s v="مفتي الجمهور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
    <x v="0"/>
    <x v="0"/>
    <s v="جميع القطاعات المتصلة بجمهورية مصر العربية"/>
  </r>
  <r>
    <x v="9"/>
    <s v="سلطات دينية"/>
    <s v="جهات مختصة بالشئون الدينية"/>
    <x v="63"/>
    <s v="وزير الأوقا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
    <x v="0"/>
    <x v="0"/>
    <s v="جميع القطاعات المتصلة بجمهورية مصر العربية"/>
  </r>
  <r>
    <x v="4"/>
    <s v="سلطات دينية"/>
    <s v="جهات مختصة بالشئون الدينية"/>
    <x v="19"/>
    <s v="رئيس الطائفة الإنجيلية بمصر"/>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
    <x v="0"/>
    <x v="0"/>
    <s v="جميع القطاعات المتصلة بجمهورية مصر العربية"/>
  </r>
  <r>
    <x v="4"/>
    <s v="سلطات دينية"/>
    <s v="جهات مختصة بالشئون الدينية"/>
    <x v="12"/>
    <s v="الكنيسة القبطية المصرية الأرثوذكس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
    <x v="0"/>
    <x v="0"/>
    <s v="جميع القطاعات المتصلة بجمهورية مصر العربية"/>
  </r>
  <r>
    <x v="3"/>
    <s v="سلطات تنفيذية"/>
    <s v="جهات مختصة بالشئون الأمنية"/>
    <x v="38"/>
    <s v="القيادة العامة للقوات المسلحة"/>
    <d v="2017-09-13T00:00:00"/>
    <s v="عام 2017"/>
    <s v="النصف الثاني من عام 2017"/>
    <s v="الربع الثالث من عام 2017"/>
    <s v="عهد السيسي"/>
    <s v="شبه جزيرة سيناء - محافظة شمال سيناء"/>
    <s v="سيناء"/>
    <m/>
    <s v="بيان سياسي"/>
    <s v="نجاح قوات إنفاذ القانون بشمال سيناء من إحبباط عملية إرهابية بأحد التمركزات الأمنية ومقتل عدد 5 تكفيريين وإصابة 2 آخرين"/>
    <m/>
    <x v="0"/>
    <x v="0"/>
    <s v="جميع القطاعات المتصلة بجمهورية مصر العربية"/>
  </r>
  <r>
    <x v="3"/>
    <s v="سلطات تنفيذية"/>
    <s v="جهات مختصة بالشئون الأمنية"/>
    <x v="38"/>
    <s v="القيادة العامة للقوات المسلحة"/>
    <d v="2017-09-14T00:00:00"/>
    <s v="عام 2017"/>
    <s v="النصف الثاني من عام 2017"/>
    <s v="الربع الثالث من عام 2017"/>
    <s v="عهد السيسي"/>
    <s v="شبه جزيرة سيناء - محافظة شمال سيناء"/>
    <s v="سيناء"/>
    <m/>
    <s v="بيان سياسي"/>
    <s v="القضاء على 3 تكفيريين شديدي الخطورة"/>
    <m/>
    <x v="0"/>
    <x v="0"/>
    <s v="جميع القطاعات المتصلة بجمهورية مصر العربية"/>
  </r>
  <r>
    <x v="3"/>
    <s v="سلطات تنفيذية"/>
    <s v="جهات مختصة بالشئون الأمنية"/>
    <x v="38"/>
    <s v="السيد الفريق / محمود حجازى رئيس أركان حرب القوات المسلحة"/>
    <d v="2017-09-18T00:00:00"/>
    <s v="عام 2017"/>
    <s v="النصف الثاني من عام 2017"/>
    <s v="الربع الثالث من عام 2017"/>
    <s v="عهد السيسي"/>
    <s v="جميع محافظات جمهورية مصر العربية"/>
    <s v="محافظات متعددة"/>
    <m/>
    <s v="بيان إقليمي"/>
    <s v="بيان اللجنة المصرية المعنية بليبيا برئاسة السيد الفريق / محمود حجازى رئيس أركان حرب القوات المسلحة"/>
    <s v="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
    <x v="0"/>
    <x v="0"/>
    <s v="جميع القطاعات المتصلة بجمهورية مصر العربية"/>
  </r>
  <r>
    <x v="3"/>
    <s v="سلطات تنفيذية"/>
    <s v="جهات مختصة بالشئون الأمنية"/>
    <x v="38"/>
    <s v="القيادة العامة للقوات المسلحة"/>
    <d v="2017-09-18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9-25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10-02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نشاط الارهابي و ملاحقة العناصر التكفيرية و الاجرامية"/>
    <m/>
    <x v="0"/>
    <x v="0"/>
    <s v="جميع القطاعات المتصلة بجمهورية مصر العربية"/>
  </r>
  <r>
    <x v="1"/>
    <s v="سلطات تنفيذية"/>
    <s v="جهات مختصة بالشئون الأمنية"/>
    <x v="11"/>
    <s v="المركز الإعلامي الأمني"/>
    <d v="2017-10-02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10-06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3"/>
    <s v="سلطات تنفيذية"/>
    <s v="جهات مختصة بالشئون الأمنية"/>
    <x v="38"/>
    <s v="القيادة العامة للقوات المسلحة"/>
    <d v="2017-10-08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4"/>
    <s v="سلطات دينية"/>
    <s v="جهات مختصة بالشئون الدينية"/>
    <x v="12"/>
    <s v="الكنيسة القبطية المصرية الأرثوذكسية"/>
    <d v="2017-10-12T00:00:00"/>
    <s v="عام 2017"/>
    <s v="النصف الثاني من عام 2017"/>
    <s v="الربع الرابع من عام 2017"/>
    <s v="عهد السيسي"/>
    <s v="محافظة القاهرة - قسم شرطة السلام أول - مدينة السلام"/>
    <s v="المحافظات المركزية"/>
    <m/>
    <s v="بيان طائفي"/>
    <s v="بيان للكنيسة: استشهاد كاهن بمدينة السلام بعد التعدى عليه"/>
    <s v="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
    <x v="0"/>
    <x v="0"/>
    <s v="جميع القطاعات المتصلة بجمهورية مصر العربية"/>
  </r>
  <r>
    <x v="5"/>
    <s v="سلطات قضائية"/>
    <s v="جهات مختصة بالشئون الحكومية"/>
    <x v="18"/>
    <s v="النيابة العامة"/>
    <d v="2017-10-13T00:00:00"/>
    <s v="عام 2017"/>
    <s v="النصف الثاني من عام 2017"/>
    <s v="الربع الرابع من عام 2017"/>
    <s v="عهد السيسي"/>
    <s v="محافظة الجيزة - قسم شرطة 6 أكتوبر أول - مدينة 6 أكتوبر"/>
    <s v="المحافظات المركزية"/>
    <m/>
    <s v="بيان سياسي"/>
    <s v="النيابة تطلب تقرير الصحة لكشف سبب وفاة متهم داخل سيارة الترحيلات بأكتوبر"/>
    <s v="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
    <x v="0"/>
    <x v="0"/>
    <s v="جميع القطاعات المتصلة بجمهورية مصر العربية"/>
  </r>
  <r>
    <x v="3"/>
    <s v="سلطات تنفيذية"/>
    <s v="جهات مختصة بالشئون الأمنية"/>
    <x v="36"/>
    <s v="المتحدث العسكرى الرسمى للقوات المسلحة"/>
    <d v="2017-10-13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بيان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7-10-14T00:00:00"/>
    <s v="عام 2017"/>
    <s v="النصف الثاني من عام 2017"/>
    <s v="الربع الرابع من عام 2017"/>
    <s v="عهد السيسي"/>
    <s v="شبه جزيرة سيناء - محافظة شمال سيناء"/>
    <s v="سيناء"/>
    <m/>
    <s v="بيان سياسي"/>
    <s v="إحباط هجوم 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s v="سيناء"/>
    <s v="عملية حق الشهيد"/>
    <s v="بيان سياسي"/>
    <s v="التصدي لمحاولة إرهابية"/>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
    <x v="0"/>
    <x v="0"/>
    <s v="جميع القطاعات المتصلة بجمهورية مصر العربية"/>
  </r>
  <r>
    <x v="3"/>
    <s v="سلطات تنفيذية"/>
    <s v="جهات مختصة بالشئون الأمنية"/>
    <x v="36"/>
    <s v="المتحدث العسكرى الرسمى للقوات المسلحة"/>
    <d v="2017-10-15T00:00:00"/>
    <s v="عام 2017"/>
    <s v="النصف الثاني من عام 2017"/>
    <s v="الربع الرابع من عام 2017"/>
    <s v="عهد السيسي"/>
    <s v="جميع محافظات جمهورية مصر العربية"/>
    <s v="محافظات متعددة"/>
    <s v="العملية الشاملة حق الشهيد "/>
    <s v="بيان سياسي"/>
    <s v="العملية الشاملة حق الشهيد "/>
    <s v="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
    <x v="0"/>
    <x v="0"/>
    <s v="جميع القطاعات المتصلة بجمهورية مصر العربية"/>
  </r>
  <r>
    <x v="9"/>
    <s v="سلطات دينية"/>
    <s v="جهات مختصة بالشئون الدينية"/>
    <x v="63"/>
    <s v="وزير الأوقا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
    <x v="0"/>
    <x v="0"/>
    <s v="جميع القطاعات المتصلة بجمهورية مصر العربية"/>
  </r>
  <r>
    <x v="7"/>
    <s v="سلطات دينية"/>
    <s v="جهات مختصة بالشئون الدينية"/>
    <x v="9"/>
    <s v="المركز الإعلامي للأزهر الشري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بيان الأزهر الشريف بشأن هجوم القواديس الإرهابي"/>
    <s v="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
    <x v="0"/>
    <x v="0"/>
    <s v="جميع القطاعات المتصلة بجمهورية مصر العربية"/>
  </r>
  <r>
    <x v="4"/>
    <s v="سلطات دينية"/>
    <s v="جهات مختصة بالشئون الدينية"/>
    <x v="12"/>
    <s v="الكنيسة القبطية المصرية الأرثوذكسي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
    <x v="0"/>
    <x v="0"/>
    <s v="جميع القطاعات المتصلة بجمهورية مصر العربية"/>
  </r>
  <r>
    <x v="3"/>
    <s v="سلطات تنفيذية"/>
    <s v="جهات مختصة بالشئون الأمنية"/>
    <x v="38"/>
    <s v="القيادة العامة للقوات المسلحة"/>
    <d v="2017-10-16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
    <x v="0"/>
    <x v="0"/>
    <s v="جميع القطاعات المتصلة بجمهورية مصر العربية"/>
  </r>
  <r>
    <x v="0"/>
    <s v="سلطات تنفيذية"/>
    <s v="جهات مختصة بالشئون الصحية"/>
    <x v="0"/>
    <s v="المتحدث الرسمي لوزارة الصحة المصرية"/>
    <d v="2017-10-16T00:00:00"/>
    <s v="عام 2017"/>
    <s v="النصف الثاني من عام 2017"/>
    <s v="الربع الرابع من عام 2017"/>
    <s v="عهد السيسي"/>
    <s v="محافظة الشرقية - قسم شرطة ههيا - مستشفى ههيا المركزى"/>
    <s v="محافظات الدلتا"/>
    <s v="وفاة مواطن بمستشفى ههيا المركزى"/>
    <s v="بيان إجتماعي"/>
    <s v="صحة الشرقية تصدر بيانا حول ملابسات وفاة مواطن بمستشفى ههيا المركزى"/>
    <s v="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
    <x v="0"/>
    <x v="0"/>
    <s v="جميع القطاعات المتصلة بجمهورية مصر العربية"/>
  </r>
  <r>
    <x v="1"/>
    <s v="سلطات تنفيذية"/>
    <s v="جهات مختصة بالشئون الأمنية"/>
    <x v="11"/>
    <s v="المركز الإعلامي الأمني"/>
    <d v="2017-10-20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1 من وزارة الداخلية بشأن حـادث طريق الواحات الإرهابـي"/>
    <s v="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2 من وزارة الداخلية بشأن حـادث طريق الواحات الإرهابـي"/>
    <s v="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3 من وزارة الداخلية بشأن حـادث طريق الواحات الإرهابـي"/>
    <s v="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4 من وزارة الداخلية بشأن حـادث طريق الواحات الإرهابـي"/>
    <s v="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
    <x v="0"/>
    <x v="0"/>
    <s v="جميع القطاعات المتصلة بجمهورية مصر العربية"/>
  </r>
  <r>
    <x v="2"/>
    <s v="سلطات تنفيذية"/>
    <s v="جهات مختصة بالشئون الحكومية"/>
    <x v="37"/>
    <s v="الهيئة العامة للاستعلامات"/>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الإرهابي"/>
    <s v="بيان سياسي"/>
    <s v="هيئة الاستعلامات تدين تغطية الـ BBC ورويترز لجريمة الواحات"/>
    <s v="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
    <x v="0"/>
    <x v="0"/>
    <s v="جميع القطاعات المتصلة بجمهورية مصر العربية"/>
  </r>
  <r>
    <x v="1"/>
    <s v="سلطات تنفيذية"/>
    <s v="جهات مختصة بالشئون الأمنية"/>
    <x v="4"/>
    <s v="المتحدث الرسمي لوزارة الداخلية"/>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إستكمالاً لما سبق الإعلان عنه من جهود ملاحقة البؤر الإرهابية التى تسعى عناصرها لمحاولة النيل من الوطن وزعزعة الإستقرار"/>
    <s v="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x v="0"/>
    <x v="0"/>
    <s v="جميع القطاعات المتصلة بجمهورية مصر العربية"/>
  </r>
  <r>
    <x v="1"/>
    <s v="سلطات تنفيذية"/>
    <s v="جهات مختصة بالشئون الأمنية"/>
    <x v="11"/>
    <s v="المركز الإعلامي الأمني"/>
    <d v="2017-10-22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 ما تم تداوله من تسجيلات صوتية على مواقع التواصل الإجتماعى وتناولته بعض البرامج على القنوات الفضائية غير معلوم مصدرها"/>
    <s v="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
    <x v="0"/>
    <x v="0"/>
    <s v="جميع القطاعات المتصلة بجمهورية مصر العربية"/>
  </r>
  <r>
    <x v="7"/>
    <s v="سلطات دينية"/>
    <s v="جهات مختصة بالشئون الدينية"/>
    <x v="44"/>
    <s v="هيئة كبار العلماء بالأزهر الشريف"/>
    <d v="2017-10-22T00:00:00"/>
    <s v="عام 2017"/>
    <s v="النصف الثاني من عام 2017"/>
    <s v="الربع الرابع من عام 2017"/>
    <s v="عهد السيسي"/>
    <s v="محافظة الجيزة - قسم شرطة الواحات - مدينة الواحات"/>
    <s v="المحافظات المركزية"/>
    <s v="أحداث منطقة صحراء الواحات في الجيزة"/>
    <s v="بيان سياسي"/>
    <s v="بيان هيئة_كبار_العلماء بالأزهر الشريف"/>
    <s v="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
    <x v="0"/>
    <x v="0"/>
    <s v="جميع القطاعات المتصلة بجمهورية مصر العربية"/>
  </r>
  <r>
    <x v="3"/>
    <s v="سلطات تنفيذية"/>
    <s v="جهات مختصة بالشئون الأمنية"/>
    <x v="38"/>
    <s v="القوات الجوية"/>
    <d v="2017-10-23T00:00:00"/>
    <s v="عام 2017"/>
    <s v="النصف الثاني من عام 2017"/>
    <s v="الربع الرابع من عام 2017"/>
    <s v="عهد السيسي"/>
    <s v="محافظة مرسى مطروح - الحدود الغربية"/>
    <s v="محافظات حدودية"/>
    <m/>
    <s v="بيان سياسي"/>
    <s v="القوات الجوية تحبط محاولة لاختراق الحدود الغربية"/>
    <m/>
    <x v="0"/>
    <x v="0"/>
    <s v="جميع القطاعات المتصلة بجمهورية مصر العربية"/>
  </r>
  <r>
    <x v="2"/>
    <s v="سلطات تنفيذية"/>
    <s v="جهات مختصة بالشئون الحكومية"/>
    <x v="37"/>
    <s v="الهيئة العامة للاستعلامات"/>
    <d v="2017-10-24T00:00:00"/>
    <s v="عام 2017"/>
    <s v="النصف الثاني من عام 2017"/>
    <s v="الربع الرابع من عام 2017"/>
    <s v="عهد السيسي"/>
    <s v="جميع محافظات جمهورية مصر العربية"/>
    <s v="محافظات متعددة"/>
    <s v="حادث الواحات الإرهابي"/>
    <s v="بيان سياسي"/>
    <s v="هيئة الاستعلامات تطالب رويترز وBBC بأسماء الضحايا المزعومين لإرهاب الواحات"/>
    <s v="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
    <x v="0"/>
    <x v="0"/>
    <s v="جميع القطاعات المتصلة بجمهورية مصر العربية"/>
  </r>
  <r>
    <x v="1"/>
    <s v="سلطات تنفيذية"/>
    <s v="جهات مختصة بالشئون الأمنية"/>
    <x v="11"/>
    <s v="المركز الإعلامي الأمني"/>
    <d v="2017-10-24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
    <x v="0"/>
    <x v="0"/>
    <s v="جميع القطاعات المتصلة بجمهورية مصر العربية"/>
  </r>
  <r>
    <x v="1"/>
    <s v="سلطات تنفيذية"/>
    <s v="جهات مختصة بالشئون الأمنية"/>
    <x v="11"/>
    <s v="المركز الإعلامي الأمني"/>
    <d v="2017-10-26T00:00:00"/>
    <s v="عام 2017"/>
    <s v="النصف الثاني من عام 2017"/>
    <s v="الربع الرابع من عام 2017"/>
    <s v="عهد السيسي"/>
    <s v="شبه جزيرة سيناء - محافظة شمال سيناء - قسم شرطة العريش ثالث - الطريق الساحلى بدائرة قسم شرطة ثالث العريش"/>
    <s v="سيناء"/>
    <m/>
    <s v="بيان سياسي"/>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
    <x v="0"/>
    <x v="0"/>
    <s v="جميع القطاعات المتصلة بجمهورية مصر العربية"/>
  </r>
  <r>
    <x v="1"/>
    <s v="سلطات تنفيذية"/>
    <s v="جهات مختصة بالشئون الأمنية"/>
    <x v="11"/>
    <s v="المركز الإعلامي الأمني"/>
    <d v="2017-10-27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10-28T00:00:00"/>
    <s v="عام 2017"/>
    <s v="النصف الثاني من عام 2017"/>
    <s v="الربع الرابع من عام 2017"/>
    <s v="عهد السيسي"/>
    <s v="جميع محافظات جمهورية مصر العربية"/>
    <s v="محافظات متعددة"/>
    <m/>
    <s v="بيان سياسي"/>
    <s v="تعيين السيد محمود إبراهيم محمود حجازي مستشارا لرئييس الجمهورية"/>
    <m/>
    <x v="0"/>
    <x v="0"/>
    <s v="جميع القطاعات المتصلة بجمهورية مصر العربية"/>
  </r>
  <r>
    <x v="3"/>
    <s v="سلطات تنفيذية"/>
    <s v="جهات مختصة بالشئون الأمنية"/>
    <x v="38"/>
    <s v="القيادة العامة للقوات المسلحة"/>
    <d v="2017-10-28T00:00:00"/>
    <s v="عام 2017"/>
    <s v="النصف الثاني من عام 2017"/>
    <s v="الربع الرابع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وات الجوية"/>
    <d v="2017-10-30T00:00:00"/>
    <s v="عام 2017"/>
    <s v="النصف الثاني من عام 2017"/>
    <s v="الربع الرابع من عام 2017"/>
    <s v="عهد السيسي"/>
    <s v="محافظة مرسى مطروح - الحدود الغربية"/>
    <s v="محافظات حدودية"/>
    <m/>
    <s v="بيان سياسي"/>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عدد من العناصر الإرهابية المشاركة بإستهداف عناصر الشرطة على طريق الواحات وتدمير 3 سيارات دفع رباعى محملة بأسلحة وذخائر"/>
    <s v="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القضاء على باقى العناصر الإرهابية الهاربة بمنطقة العمليات بطريق الواحات"/>
    <s v="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وصول النقيب الحايس إلى إحدى مستشفيات القوات المسلحة بعد القضاء على العناصر الإرهابية بمنطقة الواحات"/>
    <s v="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1-0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باقي العناصر الارهابية بمنطقة العمليات بطريق الواحات"/>
    <m/>
    <x v="0"/>
    <x v="0"/>
    <s v="جميع القطاعات المتصلة بجمهورية مصر العربية"/>
  </r>
  <r>
    <x v="3"/>
    <s v="سلطات تنفيذية"/>
    <s v="جهات مختصة بالشئون الأمنية"/>
    <x v="38"/>
    <s v="القيادة العامة للقوات المسلحة"/>
    <d v="2017-11-02T00:00:00"/>
    <s v="عام 2017"/>
    <s v="النصف الثاني من عام 2017"/>
    <s v="الربع الرابع من عام 2017"/>
    <s v="عهد السيسي"/>
    <s v="شبه جزيرة سيناء - محافظة شمال سيناء"/>
    <s v="سيناء"/>
    <m/>
    <s v="بيان سياسي"/>
    <s v="التمكن من احباط محاولة للهجوم على احد الكمائ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وسط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1"/>
    <s v="سلطات تنفيذية"/>
    <s v="جهات مختصة بالشئون الأمنية"/>
    <x v="11"/>
    <s v="المركز الإعلامي الأمني"/>
    <d v="2017-11-23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رئاسة الجمهورية لإدانة حادث العريش الإرهابي"/>
    <s v="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
    <x v="0"/>
    <x v="0"/>
    <s v="جميع القطاعات المتصلة بجمهورية مصر العربية"/>
  </r>
  <r>
    <x v="2"/>
    <s v="سلطات تنفيذية"/>
    <s v="جهات مختصة بالشئون الحكومية"/>
    <x v="37"/>
    <s v="الهيئة العامة للاستعلامات"/>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للهيئة العامة للاستعلامات: جريمة مسجد الروضة تكشف يأس وعجز الجماعات الإرهابية"/>
    <s v="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وجه الحكومة بصرف 200 ألف جنيه لأسرة كل شهيد و50 ألف جنيه لكل مصاب"/>
    <s v="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عقد اجتماعاً مع وزيري الدفاع والداخلية ورئيس المخابرات العامة لبحث تداعيات العمل الإرهابي في شمال سيناء"/>
    <s v="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
    <x v="0"/>
    <x v="0"/>
    <s v="جميع القطاعات المتصلة بجمهورية مصر العربية"/>
  </r>
  <r>
    <x v="3"/>
    <s v="سلطات تنفيذية"/>
    <s v="جهات مختصة بالشئون الأمنية"/>
    <x v="40"/>
    <s v="قيادة الجيش الثالث الميدانى"/>
    <d v="2017-11-24T00:00:00"/>
    <s v="عام 2017"/>
    <s v="النصف الثاني من عام 2017"/>
    <s v="الربع الرابع من عام 2017"/>
    <s v="عهد السيسي"/>
    <s v="جميع محافظات جمهورية مصر العربية"/>
    <s v="محافظات متعددة"/>
    <m/>
    <s v="بيان سياسي"/>
    <s v="إستمراراً لجهود القوات المسلحة فى مكافحة العناصر الإرهابية والإجرامية"/>
    <s v="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
    <x v="0"/>
    <x v="0"/>
    <s v="جميع القطاعات المتصلة بجمهورية مصر العربية"/>
  </r>
  <r>
    <x v="0"/>
    <s v="سلطات تنفيذية"/>
    <s v="جهات مختصة بالشئون الصحية"/>
    <x v="37"/>
    <s v="الهيئة العامة للاستعلامات"/>
    <d v="2017-11-24T00:00:00"/>
    <s v="عام 2017"/>
    <s v="النصف الثاني من عام 2017"/>
    <s v="الربع الرابع من عام 2017"/>
    <s v="عهد السيسي"/>
    <s v="شبه جزيرة سيناء - محافظة شمال سيناء"/>
    <s v="سيناء"/>
    <s v="الهجوم الإرهابى الذى تم الجمعة 24 نوفمبر فى شمال سيناء"/>
    <s v="بيان سياسي"/>
    <s v="بيان صحفي"/>
    <s v="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الإرهاب يريد أن يحبط عزيمة المصرين ولكنه سيندحر ولن يفلح بإذن الله ووحدة المصرين"/>
    <s v="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
    <x v="5"/>
    <x v="1"/>
    <s v="المهتمين بالشأن المصري من مختلف دول العالم"/>
  </r>
  <r>
    <x v="2"/>
    <s v="سلطات تنفيذية"/>
    <s v="جهات مختصة بالشئون الحكومية"/>
    <x v="35"/>
    <s v="المتحدث الرسمي باسم رئاسة الجمهور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سيسي يوجه بإنشاء نصب تذكاري عملاق بــ الروضة تخليدا لذكرى شهداء الحادث"/>
    <s v="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مسلحة تواصل إستهداف البؤر الإرهابية بشمال سيناء"/>
    <s v="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
    <x v="0"/>
    <x v="0"/>
    <s v="جميع القطاعات المتصلة بجمهورية مصر العربية"/>
  </r>
  <r>
    <x v="3"/>
    <s v="سلطات تنفيذية"/>
    <s v="جهات مختصة بالشئون الأمنية"/>
    <x v="38"/>
    <s v="القوات الجو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جوية تطارد عناصر إرهابية وتدمر عربات شاركت في هجوم مسجد الروضة"/>
    <s v="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كلمة فضيلة الإمام الأكبر تعقيبًا على حادث مسجد الروضة الإرهابي"/>
    <m/>
    <x v="5"/>
    <x v="1"/>
    <s v="المهتمين بالشأن المصري من مختلف دول العالم"/>
  </r>
  <r>
    <x v="4"/>
    <s v="سلطات دينية"/>
    <s v="جهات مختصة بالشئون الدينية"/>
    <x v="12"/>
    <s v="الكنيسة القبطية المصرية الأرثوذكس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الكنيسة المصرية الأرثوذكسية بشأن حـادث الروضة الإرهابـي"/>
    <s v="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وزير الصحة جميع المصابين في حادث مسجد الروضة تم التعامل معهم جراحيًا حتى فجر السبت"/>
    <s v="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وزير الصحة بشأن حادث مسجد الروضة"/>
    <s v="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
    <x v="0"/>
    <x v="0"/>
    <s v="جميع القطاعات المتصلة بجمهورية مصر العربية"/>
  </r>
  <r>
    <x v="1"/>
    <s v="سلطات تنفيذية"/>
    <s v="جهات مختصة بالشئون الأمنية"/>
    <x v="11"/>
    <s v="المركز الإعلامي الأمني"/>
    <d v="2017-11-28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
    <x v="0"/>
    <x v="0"/>
    <s v="جميع القطاعات المتصلة بجمهورية مصر العربية"/>
  </r>
  <r>
    <x v="1"/>
    <s v="سلطات تنفيذية"/>
    <s v="جهات مختصة بالشئون الأمنية"/>
    <x v="11"/>
    <s v="المركز الإعلامي الأمني"/>
    <d v="2017-12-05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حول التوصل لمكان حبيب العادلى وزير الداخلية الأسبق"/>
    <s v="أفاد مصدري أمني بالتوصل إلى مكان حبيب العادلي وزير الداخلية الأسبق وأضاف المصدر أنه فور إعلام العادلي بالحكم القضائي الصادر ضده تقدم لتنفيذه"/>
    <x v="0"/>
    <x v="0"/>
    <s v="جميع القطاعات المتصلة بجمهورية مصر العربية"/>
  </r>
  <r>
    <x v="1"/>
    <s v="سلطات تنفيذية"/>
    <s v="جهات مختصة بالشئون الأمنية"/>
    <x v="11"/>
    <s v="المركز الإعلامي الأمني"/>
    <d v="2017-12-08T00:00:00"/>
    <s v="عام 2017"/>
    <s v="النصف الثاني من عام 2017"/>
    <s v="الربع الرابع من عام 2017"/>
    <s v="عهد السيسي"/>
    <s v="جميع محافظات جمهورية مصر العربية"/>
    <s v="محافظات متعددة"/>
    <s v="نقل السفارة الأمريكية للقدس"/>
    <s v="بيان سياسي"/>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08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الإمام الأكبر أد/ أحمد الطيب شيخ_الأزهر الشريف لأهالي القدس: لتكن انتفاضتكم بقدر إيمانكم بقضيتكم ومحبتكم لوطنكم ونحن معكم ولن نخذلكم"/>
    <s v="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
    <x v="1"/>
    <x v="0"/>
    <s v="المهتمين بالقضية الفلسطينية"/>
  </r>
  <r>
    <x v="4"/>
    <s v="سلطات دينية"/>
    <s v="جهات مختصة بالشئون الدينية"/>
    <x v="19"/>
    <s v="الكنيسة الإنجيلية بمصر"/>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
    <x v="0"/>
    <x v="0"/>
    <s v="جميع القطاعات المتصلة بجمهورية مصر العربية"/>
  </r>
  <r>
    <x v="4"/>
    <s v="سلطات دينية"/>
    <s v="جهات مختصة بالشئون الدينية"/>
    <x v="67"/>
    <s v="مجلس الكنائس العالمي"/>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
    <x v="0"/>
    <x v="0"/>
    <s v="جميع القطاعات المتصلة بجمهورية مصر العربية"/>
  </r>
  <r>
    <x v="3"/>
    <s v="سلطات تنفيذية"/>
    <s v="جهات مختصة بالشئون الأمنية"/>
    <x v="38"/>
    <s v="القيادة العامة للقوات المسلحة"/>
    <d v="2017-12-10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دعم الانتفاضة الفلسطينية التي يقدم فيها الشعب الفلسطيني دماءه فداء لمقدساتنا وتدعو القادرين من العرب والمسلمين لتقديم العون المادي لهم"/>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
    <x v="1"/>
    <x v="0"/>
    <s v="المهتمين بالقضية الفلسطينية"/>
  </r>
  <r>
    <x v="7"/>
    <s v="سلطات دينية"/>
    <s v="جهات مختصة بالشئون الدينية"/>
    <x v="51"/>
    <s v="المجلس الأعلى للأزهر الشريف"/>
    <d v="2017-12-17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
    <s v="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
    <x v="1"/>
    <x v="0"/>
    <s v="المهتمين بالقضية الفلسطينية"/>
  </r>
  <r>
    <x v="3"/>
    <s v="سلطات تنفيذية"/>
    <s v="جهات مختصة بالشئون الأمنية"/>
    <x v="36"/>
    <s v="المتحدث العسكرى الرسمى للقوات المسلحة"/>
    <d v="2017-12-19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استهداف مطار العريش بأحد القذائف"/>
    <m/>
    <x v="0"/>
    <x v="0"/>
    <s v="جميع القطاعات المتصلة بجمهورية مصر العربية"/>
  </r>
  <r>
    <x v="1"/>
    <s v="سلطات تنفيذية"/>
    <s v="جهات مختصة بالشئون الأمنية"/>
    <x v="4"/>
    <s v="المتحدث الرسمي لوزارة الداخلية"/>
    <d v="2017-12-24T00:00:00"/>
    <s v="عام 2017"/>
    <s v="النصف الثاني من عام 2017"/>
    <s v="الربع الرابع من عام 2017"/>
    <s v="عهد السيسي"/>
    <s v="شبه جزيرة سيناء - محافظة شمال سيناء"/>
    <s v="سيناء"/>
    <m/>
    <s v="بيان سياسي"/>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7-12-25T00:00:00"/>
    <s v="عام 2017"/>
    <s v="النصف الثاني من عام 2017"/>
    <s v="الربع الرابع من عام 2017"/>
    <s v="عهد السيسي"/>
    <s v="جميع محافظات جمهورية مصر العربية"/>
    <s v="محافظات متعددة"/>
    <m/>
    <s v="بيان إجتماعي"/>
    <s v="بيان للصحة: 30 ألف جنيه متوسط راتب الطبيب في وحدات الرعاية الصحية الأولية"/>
    <s v="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
    <x v="4"/>
    <x v="0"/>
    <s v="الأطباء"/>
  </r>
  <r>
    <x v="3"/>
    <s v="سلطات تنفيذية"/>
    <s v="جهات مختصة بالشئون الأمنية"/>
    <x v="38"/>
    <s v="القيادة العامة للقوات المسلحة"/>
    <d v="2017-12-28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بشمال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رئاسة الجمهورية تؤكد أن المحاولات الارهابية اليائسة ستزيد من إصرار جميع المصريين على مواصلة مسيرة تطهير البلاد من الإرهاب والتطرف"/>
    <s v="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
    <x v="0"/>
    <x v="0"/>
    <s v="جميع القطاعات المتصلة بجمهورية مصر العربية"/>
  </r>
  <r>
    <x v="5"/>
    <s v="سلطات تنفيذية"/>
    <s v="جهات مختصة بالشئون الحكومية"/>
    <x v="6"/>
    <s v="رئيس مجلس الوزراء"/>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وزراء يدين حادث كنيسة مارمينا بحلوان"/>
    <s v="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
    <x v="0"/>
    <x v="0"/>
    <s v="جميع القطاعات المتصلة بجمهورية مصر العربية"/>
  </r>
  <r>
    <x v="8"/>
    <s v="سلطات تشريعية"/>
    <s v="جهات مختصة بالشئون التشريعية"/>
    <x v="30"/>
    <s v="مجلس النواب"/>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نواب يدين حادث كنيسة مارمينا بحلوان"/>
    <s v="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7-12-29T00:00:00"/>
    <s v="عام 2017"/>
    <s v="النصف الثاني من عام 2017"/>
    <s v="الربع الرابع من عام 2017"/>
    <s v="عهد السيسي"/>
    <s v="جميع محافظات جمهورية مصر العربية"/>
    <s v="محافظات متعددة"/>
    <m/>
    <s v="بيان سياسي"/>
    <s v="تكثيف القوات المسلحة و وزارة الداخلية الدوريات الامنية لتأمين الاحتفال بالعام الميلادي الجديد"/>
    <m/>
    <x v="0"/>
    <x v="0"/>
    <s v="جميع القطاعات المتصلة بجمهورية مصر العربية"/>
  </r>
  <r>
    <x v="1"/>
    <s v="سلطات تنفيذية"/>
    <s v="جهات مختصة بالشئون الأمنية"/>
    <x v="11"/>
    <s v="المركز الإعلامي الأمني"/>
    <d v="2017-12-29T00:00:00"/>
    <s v="عام 2017"/>
    <s v="النصف الثاني من عام 2017"/>
    <s v="الربع الرابع من عام 2017"/>
    <s v="عهد السيسي"/>
    <s v="محافظة القاهرة - قسم شرطة حلوان - كنسية مارمينا بمنطقة حلوان"/>
    <s v="المحافظات المركزية"/>
    <s v="الحادث الإرهابى الذى إستهدف كنسية مارمينا بمنطقة حلوان"/>
    <s v="بيان طائفي"/>
    <s v="بيان وزارة الداخلية بشأن الحادث الإرهابى الذى إستهدف كنسية مارمينا بمنطقة حلوان"/>
    <s v="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
    <x v="0"/>
    <x v="0"/>
    <s v="جميع القطاعات المتصلة بجمهورية مصر العربية"/>
  </r>
  <r>
    <x v="0"/>
    <s v="سلطات تنفيذية"/>
    <s v="جهات مختصة بالشئون الصحية"/>
    <x v="0"/>
    <s v="المتحدث الرسمي لوزارة الصحة المص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تقرير وزارة الصحة حول أسماء الشهداء والمصابين بهجوم كنيسة حلوان الإرهابي"/>
    <s v="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شيخ الأزهر يدين الهجوم على كنيسة مارمينا بحلوان"/>
    <s v="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
    <x v="0"/>
    <x v="0"/>
    <s v="جميع القطاعات المتصلة بجمهورية مصر العربية"/>
  </r>
  <r>
    <x v="1"/>
    <s v="سلطات تنفيذية"/>
    <s v="جهات مختصة بالشئون الأمنية"/>
    <x v="4"/>
    <s v="المتحدث الرسمي لوزارة الداخلية"/>
    <d v="2017-12-30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الداخلية تعلن تحديد هوية منفذ هجوم حلوان الإرهابي"/>
    <s v="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
    <x v="0"/>
    <x v="0"/>
    <s v="جميع القطاعات المتصلة بجمهورية مصر العربية"/>
  </r>
  <r>
    <x v="1"/>
    <s v="سلطات تنفيذية"/>
    <s v="جهات مختصة بالشئون الأمنية"/>
    <x v="11"/>
    <s v="المركز الإعلامي الأمني"/>
    <d v="2017-12-30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
    <x v="0"/>
    <x v="0"/>
    <s v="جميع القطاعات المتصلة بجمهورية مصر العربية"/>
  </r>
  <r>
    <x v="7"/>
    <s v="سلطات دينية"/>
    <s v="جهات مختصة بالشئون الدينية"/>
    <x v="68"/>
    <s v="منظمة خريجي الأزهر الشريف"/>
    <d v="2017-12-31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نظمة خريجي الأزهر كل الأديان السماوية بريئة من الاعتداء الإرهابي على شركاء الوطن"/>
    <s v="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
    <x v="0"/>
    <x v="0"/>
    <s v="جميع القطاعات المتصلة بجمهورية مصر العربية"/>
  </r>
  <r>
    <x v="2"/>
    <s v="سلطات تنفيذية"/>
    <s v="جهات مختصة بالشئون الحكومية"/>
    <x v="37"/>
    <s v="الهيئة العامة للاستعلامات"/>
    <d v="2018-01-07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إلحاقاً ببيان الهيئة العامة للاستعلامات الصادر مساء السبت 6 يناير 2018‎"/>
    <s v="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
    <x v="0"/>
    <x v="0"/>
    <s v="جميع القطاعات المتصلة بجمهورية مصر العربية"/>
  </r>
  <r>
    <x v="2"/>
    <s v="سلطات تنفيذية"/>
    <s v="جهات مختصة بالشئون الحكومية"/>
    <x v="37"/>
    <s v="الهيئة العامة للاستعلامات"/>
    <d v="2018-01-08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الاستعلامات ترد على مزاعم صحيفة النيويورك تايمز حول موقف مصر من القدس"/>
    <s v="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
    <x v="0"/>
    <x v="0"/>
    <s v="جميع القطاعات المتصلة بجمهورية مصر العربية"/>
  </r>
  <r>
    <x v="1"/>
    <s v="سلطات تنفيذية"/>
    <s v="جهات مختصة بالشئون الأمنية"/>
    <x v="4"/>
    <s v="المتحدث الرسمي لوزارة الداخلية"/>
    <d v="2018-01-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1-11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1 من القيادة العامة للقوات المسلحة بشأن العملية الشاملة سيناء 2018"/>
    <s v="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s v="ترشح سامي عنان لمنصب رئيس الجمهورية"/>
    <s v="بيان سياسي"/>
    <s v="بيان من القيادة العامة للقوات المسلحة بشأن ترشح سامي عنان لمنصب رئيس الجمهورية"/>
    <s v="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8-01-24T00:00:00"/>
    <s v="عام 2018"/>
    <s v="النصف الأول من عام 2018"/>
    <s v="الربع الأول من عام 2018"/>
    <s v="عهد السيسي"/>
    <s v="جميع محافظات جمهورية مصر العربية"/>
    <s v="محافظات متعددة"/>
    <s v="البيان الذى أصدره عضو مجلس الشيوخ الأمريكي جون ماكين اليوم 24 يناير الجاري بمناسبة ذكرى ثورة الخامس والعشرين من يناير"/>
    <s v="بيان سياسي"/>
    <s v="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s v="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
    <x v="6"/>
    <x v="1"/>
    <s v="مجلس الشيوخ الأمريكي"/>
  </r>
  <r>
    <x v="3"/>
    <s v="سلطات تنفيذية"/>
    <s v="جهات مختصة بالشئون الأمنية"/>
    <x v="38"/>
    <s v="القيادة العامة للقوات المسلحة"/>
    <d v="2018-01-2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3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 بشأن العملية الشاملة للقوات المسلحة سيناء 2018 "/>
    <s v="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2 بشأن العملية الشاملة للقوات المسلحة سيناء 2018 "/>
    <s v="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
    <x v="0"/>
    <x v="0"/>
    <s v="جميع القطاعات المتصلة بجمهورية مصر العربية"/>
  </r>
  <r>
    <x v="1"/>
    <s v="سلطات تنفيذية"/>
    <s v="جهات مختصة بالشئون الأمنية"/>
    <x v="4"/>
    <s v="المتحدث الرسمي لوزارة الداخلية"/>
    <d v="2018-02-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2-10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 بشأن العملية الشاملة للقوات المسلحة سيناء 2018 "/>
    <s v="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
    <x v="0"/>
    <x v="0"/>
    <s v="جميع القطاعات المتصلة بجمهورية مصر العربية"/>
  </r>
  <r>
    <x v="3"/>
    <s v="سلطات تنفيذية"/>
    <s v="جهات مختصة بالشئون الأمنية"/>
    <x v="38"/>
    <s v="القيادة العامة للقوات المسلحة"/>
    <d v="2018-02-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4 بشأن العملية الشاملة للقوات المسلحة سيناء 2018 "/>
    <s v="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
    <x v="0"/>
    <x v="0"/>
    <s v="جميع القطاعات المتصلة بجمهورية مصر العربية"/>
  </r>
  <r>
    <x v="3"/>
    <s v="سلطات تنفيذية"/>
    <s v="جهات مختصة بالشئون الأمنية"/>
    <x v="38"/>
    <s v="القيادة العامة للقوات المسلحة"/>
    <d v="2018-02-1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5 بشأن العملية الشاملة للقوات المسلحة سيناء 2018 "/>
    <s v="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2-12T00:00:00"/>
    <s v="عام 2018"/>
    <s v="النصف الأول من عام 2018"/>
    <s v="الربع الأول من عام 2018"/>
    <s v="عهد السيسي"/>
    <s v="جميع محافظات جمهورية مصر العربية"/>
    <s v="محافظات متعددة"/>
    <s v="تصريحات المدعو هشام جنينة"/>
    <s v="بيان سياسي"/>
    <s v="بيان بشأن تصريحات المدعو هشام جنينة"/>
    <s v="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
    <x v="0"/>
    <x v="0"/>
    <s v="جميع القطاعات المتصلة بجمهورية مصر العربية"/>
  </r>
  <r>
    <x v="3"/>
    <s v="سلطات تنفيذية"/>
    <s v="جهات مختصة بالشئون الأمنية"/>
    <x v="38"/>
    <s v="القيادة العامة للقوات المسلحة"/>
    <d v="2018-02-13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6 بشأن العملية الشاملة للقوات المسلحة سيناء 2018 "/>
    <s v="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2-1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7 بشأن العملية الشاملة للقوات المسلحة سيناء 2018 "/>
    <s v="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1"/>
    <s v="سلطات تنفيذية"/>
    <s v="جهات مختصة بالشئون الأمنية"/>
    <x v="4"/>
    <s v="المتحدث الرسمي لوزارة الداخلية"/>
    <d v="2018-02-15T00:00:00"/>
    <s v="عام 2018"/>
    <s v="النصف الأول من عام 2018"/>
    <s v="الربع الأول من عام 2018"/>
    <s v="عهد السيسي"/>
    <s v="جميع محافظات جمهورية مصر العربية"/>
    <s v="محافظات متعددة"/>
    <m/>
    <s v="بيان سياسي"/>
    <s v="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s v="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
    <x v="0"/>
    <x v="0"/>
    <s v="جميع القطاعات المتصلة بجمهورية مصر العربية"/>
  </r>
  <r>
    <x v="3"/>
    <s v="سلطات تنفيذية"/>
    <s v="جهات مختصة بالشئون الأمنية"/>
    <x v="38"/>
    <s v="القيادة العامة للقوات المسلحة"/>
    <d v="2018-02-16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8 بشأن العملية الشاملة للقوات المسلحة سيناء 2018 "/>
    <s v="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
    <x v="0"/>
    <x v="0"/>
    <s v="جميع القطاعات المتصلة بجمهورية مصر العربية"/>
  </r>
  <r>
    <x v="3"/>
    <s v="سلطات تنفيذية"/>
    <s v="جهات مختصة بالشئون الأمنية"/>
    <x v="38"/>
    <s v="القيادة العامة للقوات المسلحة"/>
    <d v="2018-02-1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9 بشأن العملية الشاملة للقوات المسلحة سيناء 2018 "/>
    <s v="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
    <x v="0"/>
    <x v="0"/>
    <s v="جميع القطاعات المتصلة بجمهورية مصر العربية"/>
  </r>
  <r>
    <x v="3"/>
    <s v="سلطات تنفيذية"/>
    <s v="جهات مختصة بالشئون الأمنية"/>
    <x v="38"/>
    <s v="القيادة العامة للقوات المسلحة"/>
    <d v="2018-02-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عاشر بشأن العملية الشاملة للقوات المسلحة سيناء 2018 "/>
    <s v="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
    <x v="0"/>
    <x v="0"/>
    <s v="جميع القطاعات المتصلة بجمهورية مصر العربية"/>
  </r>
  <r>
    <x v="3"/>
    <s v="سلطات تنفيذية"/>
    <s v="جهات مختصة بالشئون الأمنية"/>
    <x v="38"/>
    <s v="القوات البحرية"/>
    <d v="2018-02-20T00:00:00"/>
    <s v="عام 2018"/>
    <s v="النصف الأول من عام 2018"/>
    <s v="الربع الأول من عام 2018"/>
    <s v="عهد السيسي"/>
    <s v="جميع محافظات جمهورية مصر العربية"/>
    <s v="محافظات متعددة"/>
    <m/>
    <s v="بيان إجتماعي"/>
    <s v="القوات البحرية تؤمن حقل ظهر والأهداف الحيوية والإستراتيجية فى عمق المياة الإقتصادية المصرية"/>
    <s v="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
    <x v="0"/>
    <x v="0"/>
    <s v="جميع القطاعات المتصلة بجمهورية مصر العربية"/>
  </r>
  <r>
    <x v="3"/>
    <s v="سلطات تنفيذية"/>
    <s v="جهات مختصة بالشئون الأمنية"/>
    <x v="38"/>
    <s v="القيادة العامة للقوات المسلحة"/>
    <d v="2018-02-2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حادي عشر بشأن العملية الشاملة للقوات المسلحة سيناء 2018 "/>
    <s v="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8-02-21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s v="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
    <x v="0"/>
    <x v="0"/>
    <s v="جميع القطاعات المتصلة بجمهورية مصر العربية"/>
  </r>
  <r>
    <x v="2"/>
    <s v="سلطات تنفيذية"/>
    <s v="جهات مختصة بالشئون الحكومية"/>
    <x v="37"/>
    <s v="الهيئة العامة للاستعلامات"/>
    <d v="2018-02-22T00:00:00"/>
    <s v="عام 2018"/>
    <s v="النصف الأول من عام 2018"/>
    <s v="الربع الأول من عام 2018"/>
    <s v="عهد السيسي"/>
    <s v="جميع محافظات جمهورية مصر العربية"/>
    <s v="محافظات متعددة"/>
    <s v="إنتخابات الرئاسة"/>
    <s v="بيان سياسي"/>
    <s v="الهيئة العامة للاستعلامات تعتمد 680 مراسلا أجنبيا للمشاركة في التغطية الإعلامية للانتخابات الرئاسية"/>
    <s v="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
    <x v="0"/>
    <x v="0"/>
    <s v="جميع القطاعات المتصلة بجمهورية مصر العربية"/>
  </r>
  <r>
    <x v="3"/>
    <s v="سلطات تنفيذية"/>
    <s v="جهات مختصة بالشئون الأمنية"/>
    <x v="36"/>
    <s v="المتحدث العسكرى الرسمى للقوات المسلحة"/>
    <d v="2018-02-22T00:00:00"/>
    <s v="عام 2018"/>
    <s v="النصف الأول من عام 2018"/>
    <s v="الربع الأول من عام 2018"/>
    <s v="عهد السيسي"/>
    <s v="جميع محافظات جمهورية مصر العربية"/>
    <s v="محافظات متعددة"/>
    <m/>
    <s v="بيان إجتماعي"/>
    <s v="القوات المسلحة تناشد أسر شهداء القوات المسلحة والشرطة المدنية"/>
    <s v="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
    <x v="0"/>
    <x v="0"/>
    <s v="جميع القطاعات المتصلة بجمهورية مصر العربية"/>
  </r>
  <r>
    <x v="3"/>
    <s v="سلطات تنفيذية"/>
    <s v="جهات مختصة بالشئون الأمنية"/>
    <x v="38"/>
    <s v="القيادة العامة للقوات المسلحة"/>
    <d v="2018-02-2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2 من القيادة العامة للقوات المسلحة بشأن العملية الشاملة سيناء 2018"/>
    <s v="بيان رقم 12 من القيادة العامة للقوات المسلحة بشأن العملية الشاملة سيناء 2018 _x000a___x000a__x000a_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_x000a__x000a_- قيام القوات الجوية بإستهداف وتدمير عدد 20 هدف وعدد من المقار التى تستخدمها العناصر الإرهابية كقاعدة للإنطلاق بالإضافة لعدد 2 سيارة مفخخة _x000a__x000a_- القصف المدفعى لعدد 185 هدف بمناطق العمليات تمثل أماكن إختباء وتخزين أسلحة وذخائر للعناصر الإرهابية بعد توافر معلومات مؤكدة حول هذه الأهداف _x000a__x000a_-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_x000a__x000a_-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_x000a__x000a_-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_x000a_-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_x000a__x000a_- ضبط وتدمير والتحفظ على عدد 18 سيارة أنواع وتدمير عدد 71 دراجة نارية بدون لوحات معدنية تم إكتشاف بعضها داخل حفر تحت الأرض _x000a__x000a_- إكتشاف وتدمير عدد 36 مزرعة لنبات البانجو والخشخاش المخدر وضبط أكثر من 1750 كجم من المواد المخدرة المعدة للتداول _x000a_-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_x000a__x000a_- القبض على عدد 641 فرد من العناصر الإجرامية والإفراج عن عدد 1447 فرد بعد التحقق من هويتهم وعدم التورط فى أعمال مخالفة القانون _x000a__x000a_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_x000a__x000a_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_x000a__x000a_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_x000a__x000a_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_x000a__x000a_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_x000a__x000a_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0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3 من القيادة العامة للقوات المسلحة بشأن العملية الشاملة سيناء 2018"/>
    <s v="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3-0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4 من القيادة العامة للقوات المسلحة بشأن العملية الشاملة سيناء 2018"/>
    <s v="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
    <x v="0"/>
    <x v="0"/>
    <s v="جميع القطاعات المتصلة بجمهورية مصر العربية"/>
  </r>
  <r>
    <x v="6"/>
    <s v="سلطات تنفيذية"/>
    <s v="جهات مختصة بالشئون الخارجية"/>
    <x v="7"/>
    <s v="المتحدث الرسمي لوزارة الخارجية المصرية"/>
    <d v="2018-03-07T00:00:00"/>
    <s v="عام 2018"/>
    <s v="النصف الأول من عام 2018"/>
    <s v="الربع الأول من عام 2018"/>
    <s v="عهد السيسي"/>
    <s v="جميع محافظات جمهورية مصر العربية"/>
    <s v="محافظات متعددة"/>
    <s v="بيان المفوض السامي لحقوق الإنسان بشأن مصر"/>
    <s v="بيان سياسي"/>
    <s v="وزارة الخارجية تستنكر بشدة بيان المفوض السامي لحقوق الإنسان بشأن مصر"/>
    <s v="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
    <x v="5"/>
    <x v="1"/>
    <s v="الأمم المتحدة"/>
  </r>
  <r>
    <x v="3"/>
    <s v="سلطات تنفيذية"/>
    <s v="جهات مختصة بالشئون الأمنية"/>
    <x v="38"/>
    <s v="القيادة العامة للقوات المسلحة"/>
    <d v="2018-03-08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متحدث العسكرى يعقد مؤتمر صحفى لعرض نتائج العملية الشاملة سيناء 2018 "/>
    <s v="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3-11T00:00:00"/>
    <s v="عام 2018"/>
    <s v="النصف الأول من عام 2018"/>
    <s v="الربع الأول من عام 2018"/>
    <s v="عهد السيسي"/>
    <s v="جميع محافظات جمهورية مصر العربية"/>
    <s v="محافظات متعددة"/>
    <m/>
    <s v="بيان سياسي"/>
    <s v="رئاسة الجمهورية تُحذر من داليا التهامي: ليس لها أي صلة بنا "/>
    <s v="داليا التهامي ليس لها أي صلة بمؤسسة رئاسة الجمهورية لافتًا إلى أن الفترة الماضية شهدت وجود ونشر اسم السيدة بصفتها سفيرة ومندوبة عن الرئاسة"/>
    <x v="0"/>
    <x v="0"/>
    <s v="جميع القطاعات المتصلة بجمهورية مصر العربية"/>
  </r>
  <r>
    <x v="3"/>
    <s v="سلطات تنفيذية"/>
    <s v="جهات مختصة بالشئون الأمنية"/>
    <x v="38"/>
    <s v="القيادة العامة للقوات المسلحة"/>
    <d v="2018-03-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5 من القيادة العامة للقوات المسلحة بشأن العملية الشاملة سيناء 2018"/>
    <s v="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6 من القيادة العامة للقوات المسلحة بشأن العملية الشاملة سيناء 2018"/>
    <s v="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
    <x v="0"/>
    <x v="0"/>
    <s v="جميع القطاعات المتصلة بجمهورية مصر العربية"/>
  </r>
  <r>
    <x v="0"/>
    <s v="سلطات تنفيذية"/>
    <s v="جهات مختصة بالشئون الصحية"/>
    <x v="0"/>
    <s v="المتحدث الرسمي لوزارة الصحة المصرية"/>
    <d v="2018-03-24T00:00:00"/>
    <s v="عام 2018"/>
    <s v="النصف الأول من عام 2018"/>
    <s v="الربع الأول من عام 2018"/>
    <s v="عهد السيسي"/>
    <s v="محافظة الإسكندرية"/>
    <s v="المحافظات المركزية"/>
    <s v="حادث انفجار بالإسكندرية"/>
    <s v="بيان سياسي"/>
    <s v="الصحة: استشهاد شخص وإصابة اثنين آخرين فى انفجار بالإسكندرية‎"/>
    <s v="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
    <x v="0"/>
    <x v="0"/>
    <s v="جميع القطاعات المتصلة بجمهورية مصر العربية"/>
  </r>
  <r>
    <x v="7"/>
    <s v="سلطات دينية"/>
    <s v="جهات مختصة بالشئون الدينية"/>
    <x v="9"/>
    <s v="المركز الإعلامي للأزهر الشريف"/>
    <d v="2018-03-28T00:00:00"/>
    <s v="عام 2018"/>
    <s v="النصف الأول من عام 2018"/>
    <s v="الربع الأول من عام 2018"/>
    <s v="عهد السيسي"/>
    <s v="جميع محافظات جمهورية مصر العربية"/>
    <s v="محافظات متعددة"/>
    <m/>
    <s v="بيان طائفي"/>
    <s v="هيئة كبار العلماء بالأزهر تناقش مقترح تعديل بعض مواد قانون الأحوال الشخصية"/>
    <s v="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
    <x v="2"/>
    <x v="0"/>
    <s v="المسلمين"/>
  </r>
  <r>
    <x v="3"/>
    <s v="سلطات تنفيذية"/>
    <s v="جهات مختصة بالشئون الأمنية"/>
    <x v="38"/>
    <s v="القيادة العامة للقوات المسلحة"/>
    <d v="2018-04-0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7 من القيادة العامة للقوات المسلحة بشأن العملية الشاملة سيناء 2018"/>
    <s v="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04-02T00:00:00"/>
    <s v="عام 2018"/>
    <s v="النصف الأول من عام 2018"/>
    <s v="الربع الثاني من عام 2018"/>
    <s v="عهد السيسي"/>
    <s v="جميع محافظات جمهورية مصر العربية"/>
    <s v="محافظات متعددة"/>
    <s v="إنتخابات الرئاسة"/>
    <s v="بيان سياسي"/>
    <s v="رئيس هيئة الاستعلامات يُهنئ الرئيس السيسي بثقة الشعب المصري في قيادته للبلاد"/>
    <s v="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
    <x v="0"/>
    <x v="0"/>
    <s v="جميع القطاعات المتصلة بجمهورية مصر العربية"/>
  </r>
  <r>
    <x v="2"/>
    <s v="سلطات تنفيذية"/>
    <s v="جهات مختصة بالشئون الحكومية"/>
    <x v="2"/>
    <s v="رئيس الجمهورية"/>
    <d v="2018-04-02T00:00:00"/>
    <s v="عام 2018"/>
    <s v="النصف الأول من عام 2018"/>
    <s v="الربع الثاني من عام 2018"/>
    <s v="عهد السيسي"/>
    <s v="جميع محافظات جمهورية مصر العربية"/>
    <s v="محافظات متعددة"/>
    <s v="نجاح السيسي في انتخابات الرئاسة الثانية له"/>
    <s v="بيان سياسي"/>
    <s v="نص كلمة السيسي بعد توليه فترة رئاسة ثانية: احتشادكم كان لتجديد العهد"/>
    <s v="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
    <x v="0"/>
    <x v="0"/>
    <s v="جميع القطاعات المتصلة بجمهورية مصر العربية"/>
  </r>
  <r>
    <x v="7"/>
    <s v="سلطات دينية"/>
    <s v="جهات مختصة بالشئون الدينية"/>
    <x v="9"/>
    <s v="المركز الإعلامي للأزهر الشريف"/>
    <d v="2018-04-03T00:00:00"/>
    <s v="عام 2018"/>
    <s v="النصف الأول من عام 2018"/>
    <s v="الربع الثاني من عام 2018"/>
    <s v="عهد السيسي"/>
    <s v="جميع محافظات جمهورية مصر العربية"/>
    <s v="محافظات متعددة"/>
    <s v="نجاح الرئيس السيسي في الإنتخابات الرئاسية"/>
    <s v="بيان سياسي"/>
    <s v="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
    <s v="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
    <x v="2"/>
    <x v="0"/>
    <s v="المسلمين"/>
  </r>
  <r>
    <x v="3"/>
    <s v="سلطات تنفيذية"/>
    <s v="جهات مختصة بالشئون الأمنية"/>
    <x v="36"/>
    <s v="المتحدث العسكرى الرسمى للقوات المسلحة"/>
    <d v="2018-04-05T00:00:00"/>
    <s v="عام 2018"/>
    <s v="النصف الأول من عام 2018"/>
    <s v="الربع الثاني من عام 2018"/>
    <s v="عهد السيسي"/>
    <s v="جميع محافظات جمهورية مصر العربية"/>
    <s v="محافظات متعددة"/>
    <m/>
    <s v="بيان إقليمي"/>
    <s v="بتوجيهات من الرئيس / عبد الفتاح السيسى مصر ترسل مساعدات طبية للأشقاء بدولة اليمن"/>
    <s v="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
    <x v="0"/>
    <x v="0"/>
    <s v="جميع القطاعات المتصلة بجمهورية مصر العربية"/>
  </r>
  <r>
    <x v="7"/>
    <s v="سلطات دينية"/>
    <s v="جهات مختصة بالشئون الدينية"/>
    <x v="9"/>
    <s v="المركز الإعلامي للأزهر الشريف"/>
    <d v="2018-04-07T00:00:00"/>
    <s v="عام 2018"/>
    <s v="النصف الأول من عام 2018"/>
    <s v="الربع الثاني من عام 2018"/>
    <s v="عهد السيسي"/>
    <s v="جميع محافظات جمهورية مصر العربية"/>
    <s v="محافظات متعددة"/>
    <s v="قمع الاحتلال لمسيرات الفلسطينيين السلمية"/>
    <s v="بيان إقليمي"/>
    <s v="الأزهر يدين قمع الاحتلال لمسيرات الفلسطينيين السلمية"/>
    <s v="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8-04-08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8 من القيادة العامة للقوات المسلحة بشأن العملية الشاملة سيناء 2018"/>
    <s v="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4-14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9 من القيادة العامة للقوات المسلحة بشأن العملية الشاملة سيناء 2018"/>
    <s v="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
    <x v="0"/>
    <x v="0"/>
    <s v="جميع القطاعات المتصلة بجمهورية مصر العربية"/>
  </r>
  <r>
    <x v="6"/>
    <s v="سلطات تنفيذية"/>
    <s v="جهات مختصة بالشئون الخارجية"/>
    <x v="7"/>
    <s v="المتحدث الرسمي لوزارة الخارجية المصرية"/>
    <d v="2018-04-21T00:00:00"/>
    <s v="عام 2018"/>
    <s v="النصف الأول من عام 2018"/>
    <s v="الربع الثاني من عام 2018"/>
    <s v="عهد السيسي"/>
    <s v="جميع محافظات جمهورية مصر العربية"/>
    <s v="محافظات متعددة"/>
    <s v="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s v="بيان سياسي"/>
    <s v="وزارة الخارجية تهيب بوسائل الإعلام عدم نقل تصريحات للمدعو جلال الرشيدي والتحقق من شخصية ضيوفها"/>
    <s v="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
    <x v="3"/>
    <x v="0"/>
    <s v="الجهات الإعلامية المصرية"/>
  </r>
  <r>
    <x v="3"/>
    <s v="سلطات تنفيذية"/>
    <s v="جهات مختصة بالشئون الأمنية"/>
    <x v="38"/>
    <s v="القيادة العامة للقوات المسلحة"/>
    <d v="2018-04-25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0 من القيادة العامة للقوات المسلحة بشأن العملية الشاملة سيناء 2018"/>
    <s v="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10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1 من القيادة العامة للقوات المسلحة بشأن العملية الشاملة سيناء 2018"/>
    <s v="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
    <x v="0"/>
    <x v="0"/>
    <s v="جميع القطاعات المتصلة بجمهورية مصر العربية"/>
  </r>
  <r>
    <x v="2"/>
    <s v="سلطات تنفيذية"/>
    <s v="جهات مختصة بالشئون الحكومية"/>
    <x v="37"/>
    <s v="الهيئة العامة للاستعلامات"/>
    <d v="2018-05-11T00:00:00"/>
    <s v="عام 2018"/>
    <s v="النصف الأول من عام 2018"/>
    <s v="الربع الثاني من عام 2018"/>
    <s v="عهد السيسي"/>
    <s v="جميع محافظات جمهورية مصر العربية"/>
    <s v="محافظات متعددة"/>
    <s v="قيام موقع روسيا اليوم بنشر استطلاع للرأي لمتصفحيه حول تبعية مثلث حلايب لمصر أو للسودان"/>
    <s v="بيان سياسي"/>
    <s v="الهيئة العامة للاستعلامات: رفض وإدانة مساس روسيا اليوم بسيادة مصر ووحدة أراضيها واستدعاء مسئوليها"/>
    <s v="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
    <x v="0"/>
    <x v="0"/>
    <s v="جميع القطاعات المتصلة بجمهورية مصر العربية"/>
  </r>
  <r>
    <x v="0"/>
    <s v="سلطات تنفيذية"/>
    <s v="جهات مختصة بالشئون الصحية"/>
    <x v="0"/>
    <s v="المتحدث الرسمي لوزارة الصحة المصرية"/>
    <d v="2018-05-11T00:00:00"/>
    <s v="عام 2018"/>
    <s v="النصف الأول من عام 2018"/>
    <s v="الربع الثاني من عام 2018"/>
    <s v="عهد السيسي"/>
    <s v="جميع محافظات جمهورية مصر العربية"/>
    <s v="محافظات متعددة"/>
    <m/>
    <s v="بيان إجتماعي"/>
    <s v="الصحة: نصيب الفرد بميزانية التأمين الصحى الشامل سيرتفع من 187 جنيها لـ 2100"/>
    <s v="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8-05-12T00:00:00"/>
    <s v="عام 2018"/>
    <s v="النصف الأول من عام 2018"/>
    <s v="الربع الثاني من عام 2018"/>
    <s v="عهد السيسي"/>
    <s v="جميع محافظات جمهورية مصر العربية"/>
    <s v="محافظات متعددة"/>
    <m/>
    <s v="بيان سياسي"/>
    <s v="التليفزيون المصري يذيع بيان هام من رئاسة الجمهورية منذ قليل وتكليف هام وعاجل من السيسي "/>
    <s v="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
    <x v="0"/>
    <x v="0"/>
    <s v="جميع القطاعات المتصلة بجمهورية مصر العربية"/>
  </r>
  <r>
    <x v="7"/>
    <s v="سلطات دينية"/>
    <s v="جهات مختصة بالشئون الدينية"/>
    <x v="9"/>
    <s v="المركز الإعلامي للأزهر الشريف"/>
    <d v="2018-05-14T00:00:00"/>
    <s v="عام 2018"/>
    <s v="النصف الأول من عام 2018"/>
    <s v="الربع الثاني من عام 2018"/>
    <s v="عهد السيسي"/>
    <s v="جميع محافظات جمهورية مصر العربية"/>
    <s v="محافظات متعددة"/>
    <s v="نقل السفارة الأمريكية للقدس"/>
    <s v="بيان إقليمي"/>
    <s v="بيان الأزهر الشريف بشأن نقل السفارة الأمريكية للقدس"/>
    <s v="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
    <x v="5"/>
    <x v="1"/>
    <s v="المهتمين بالشأن المصري من مختلف دول العالم"/>
  </r>
  <r>
    <x v="6"/>
    <s v="سلطات تنفيذية"/>
    <s v="جهات مختصة بالشئون الخارجية"/>
    <x v="7"/>
    <s v="المتحدث الرسمي لوزارة الخارجية المصرية"/>
    <d v="2018-05-15T00:00:00"/>
    <s v="عام 2018"/>
    <s v="النصف الأول من عام 2018"/>
    <s v="الربع الثاني من عام 2018"/>
    <s v="عهد السيسي"/>
    <s v="جميع محافظات جمهورية مصر العربية"/>
    <s v="محافظات متعددة"/>
    <s v="‎إعادة رفات جثامين المواطنين المصريين من ليبيا"/>
    <s v="بيان سياسي"/>
    <s v="‎مصر تعرب عن تقديرها لجهود السلطات الليبية في إعادة رفات جثامين المواطنين المصريين من ليبيا"/>
    <s v="‎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
    <x v="6"/>
    <x v="1"/>
    <s v="السلطات الليبية"/>
  </r>
  <r>
    <x v="7"/>
    <s v="سلطات دينية"/>
    <s v="جهات مختصة بالشئون الدينية"/>
    <x v="9"/>
    <s v="المركز الإعلامي للأزهر الشريف"/>
    <d v="2018-05-15T00:00:00"/>
    <s v="عام 2018"/>
    <s v="النصف الأول من عام 2018"/>
    <s v="الربع الثاني من عام 2018"/>
    <s v="عهد السيسي"/>
    <s v="جميع محافظات جمهورية مصر العربية"/>
    <s v="محافظات متعددة"/>
    <s v="الأزهر الشريف يدين الجرائم الوحشية للاحتلال الصهيوني بحق المتظاهرين السلميين في فلسطين"/>
    <s v="بيان إقليمي"/>
    <s v="الأزهر الشريف يدين الجرائم الوحشية للاحتلال الصهيوني بحق المتظاهرين السلميين في فلسطين"/>
    <s v="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
    <x v="5"/>
    <x v="1"/>
    <s v="المهتمين بالشأن المصري من مختلف دول العالم"/>
  </r>
  <r>
    <x v="2"/>
    <s v="سلطات تنفيذية"/>
    <s v="جهات مختصة بالشئون الحكومية"/>
    <x v="35"/>
    <s v="المتحدث الرسمي باسم رئاسة الجمهورية"/>
    <d v="2018-05-17T00:00:00"/>
    <s v="عام 2018"/>
    <s v="النصف الأول من عام 2018"/>
    <s v="الربع الثاني من عام 2018"/>
    <s v="عهد السيسي"/>
    <s v="جميع محافظات جمهورية مصر العربية"/>
    <s v="محافظات متعددة"/>
    <s v="قرار العفو الرئاسي عن 331 من الشباب المحبوسين"/>
    <s v="بيان سياسي"/>
    <s v="الجريدة الرسمية تنشر قرار العفو الرئاسي عن 331 من الشباب المحبوسين"/>
    <s v="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
    <x v="0"/>
    <x v="0"/>
    <s v="جميع القطاعات المتصلة بجمهورية مصر العربية"/>
  </r>
  <r>
    <x v="3"/>
    <s v="سلطات تنفيذية"/>
    <s v="جهات مختصة بالشئون الأمنية"/>
    <x v="38"/>
    <s v="القيادة العامة للقوات المسلحة"/>
    <d v="2018-05-17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2 من القيادة العامة للقوات المسلحة بشأن العملية الشاملة سيناء 2018"/>
    <s v="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29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3 من القيادة العامة للقوات المسلحة بشأن العملية الشاملة سيناء 2018"/>
    <s v="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6-05T00:00:00"/>
    <s v="عام 2018"/>
    <s v="النصف الأول من عام 2018"/>
    <s v="الربع الثاني من عام 2018"/>
    <s v="عهد السيسي"/>
    <s v="جميع محافظات جمهورية مصر العربية"/>
    <s v="محافظات متعددة"/>
    <m/>
    <s v="بيان سياسي"/>
    <s v="استقالة شريف إسماعيل من رئاسة الوزراء"/>
    <s v="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
    <x v="0"/>
    <x v="0"/>
    <s v="جميع القطاعات المتصلة بجمهورية مصر العربية"/>
  </r>
  <r>
    <x v="3"/>
    <s v="سلطات تنفيذية"/>
    <s v="جهات مختصة بالشئون الأمنية"/>
    <x v="38"/>
    <s v="القيادة العامة للقوات المسلحة"/>
    <d v="2018-06-2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4 من القيادة العامة للقوات المسلحة بشأن العملية الشاملة سيناء 2018"/>
    <s v="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5"/>
    <s v="سلطات تنفيذية"/>
    <s v="جهات مختصة بالشئون الحكومية"/>
    <x v="6"/>
    <s v="رئيس مجلس الوزراء"/>
    <d v="2018-07-03T00:00:00"/>
    <s v="عام 2018"/>
    <s v="النصف الثاني من عام 2018"/>
    <s v="الربع الثالث من عام 2018"/>
    <s v="عهد السيسي"/>
    <s v="جميع محافظات جمهورية مصر العربية"/>
    <s v="محافظات متعددة"/>
    <m/>
    <s v="بيان سياسي"/>
    <s v="نص كلمة رئيس الوزراء بمجلس النواب خلال عرضه برنامج الحكومة"/>
    <s v="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
    <x v="0"/>
    <x v="0"/>
    <s v="جميع القطاعات المتصلة بجمهورية مصر العربية"/>
  </r>
  <r>
    <x v="3"/>
    <s v="سلطات تنفيذية"/>
    <s v="جهات مختصة بالشئون الأمنية"/>
    <x v="38"/>
    <s v="القيادة العامة للقوات المسلحة"/>
    <d v="2018-07-03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5 من القيادة العامة للقوات المسلحة بشأن العملية الشاملة سيناء 2018"/>
    <s v="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
    <x v="0"/>
    <x v="0"/>
    <s v="جميع القطاعات المتصلة بجمهورية مصر العربية"/>
  </r>
  <r>
    <x v="3"/>
    <s v="سلطات تنفيذية"/>
    <s v="جهات مختصة بالشئون الأمنية"/>
    <x v="38"/>
    <s v="القيادة العامة للقوات المسلحة"/>
    <d v="2018-07-12T00:00:00"/>
    <s v="عام 2018"/>
    <s v="النصف الثاني من عام 2018"/>
    <s v="الربع الثالث من عام 2018"/>
    <s v="عهد السيسي"/>
    <s v="جميع محافظات جمهورية مصر العربية"/>
    <s v="محافظات متعددة"/>
    <m/>
    <s v="بيان سياسي"/>
    <s v="الفريق / محمد فريد رئيس أركان حرب القوات المسلحة يتابع سير العمليات العسكرية بسيناء"/>
    <s v="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إصابة 4 موظفين بالاختناق فى حريق نقابة التجاريين ولا وفيات"/>
    <s v="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لا إصابات فى حريق نقابة التجاريين والدفع بـ 4 سيارات إسعاف"/>
    <s v="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
    <x v="0"/>
    <x v="0"/>
    <s v="جميع القطاعات المتصلة بجمهورية مصر العربية"/>
  </r>
  <r>
    <x v="1"/>
    <s v="سلطات تنفيذية"/>
    <s v="جهات مختصة بالشئون الأمنية"/>
    <x v="4"/>
    <s v="المتحدث الرسمي لوزارة الداخلية"/>
    <d v="2018-07-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٧/٢٧"/>
    <s v="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
    <x v="0"/>
    <x v="0"/>
    <s v="جميع القطاعات المتصلة بجمهورية مصر العربية"/>
  </r>
  <r>
    <x v="1"/>
    <s v="سلطات تنفيذية"/>
    <s v="جهات مختصة بالشئون الأمنية"/>
    <x v="27"/>
    <s v="مديرية أمن البحير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مديرية أمن البحيرة: العثور على جثة مثلث الرحمات نيافة الأنبا إبيفانيوس أسقف ورئيس دير الأنبا مقار بوادي النطرون مقتولا أمام قلايته"/>
    <s v="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
    <x v="2"/>
    <x v="0"/>
    <s v="الأقباط"/>
  </r>
  <r>
    <x v="4"/>
    <s v="سلطات دينية"/>
    <s v="جهات مختصة بالشئون الدينية"/>
    <x v="12"/>
    <s v="الكنيسة القبطية المصرية الأرثوذكسي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الكنيسة القبطية الأرثوذكسية عن نياحة مثلث الرحمات نيافة الأنبا إبيفانيوس أسقف ورئيس دير الأنبا مقار بوادي النطرون"/>
    <s v="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
    <x v="2"/>
    <x v="0"/>
    <s v="الأقباط"/>
  </r>
  <r>
    <x v="1"/>
    <s v="سلطات تنفيذية"/>
    <s v="جهات مختصة بالشئون الأمنية"/>
    <x v="4"/>
    <s v="المتحدث الرسمي لوزارة الداخلية"/>
    <d v="2018-07-31T00:00:00"/>
    <s v="عام 2018"/>
    <s v="النصف الثاني من عام 2018"/>
    <s v="الربع الثالث من عام 2018"/>
    <s v="عهد السيسي"/>
    <s v="جميع محافظات جمهورية مصر العربية"/>
    <s v="محافظات متعددة"/>
    <m/>
    <s v="بيان سياسي"/>
    <s v="جهود وزارة الداخلية فى ملاحقة الهاربين من عناصر الجناح المسلح لجماعة الإخوان الإرهابية وتتبع أنشطتهم الإجرامية"/>
    <s v="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
    <x v="0"/>
    <x v="0"/>
    <s v="جميع القطاعات المتصلة بجمهورية مصر العربية"/>
  </r>
  <r>
    <x v="3"/>
    <s v="سلطات تنفيذية"/>
    <s v="جهات مختصة بالشئون الأمنية"/>
    <x v="38"/>
    <s v="القيادة العامة للقوات المسلحة"/>
    <d v="2018-08-05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6 من القيادة العامة للقوات المسلحة بشأن العملية الشاملة سيناء 2018"/>
    <s v="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8-08T00:00:00"/>
    <s v="عام 2018"/>
    <s v="النصف الثاني من عام 2018"/>
    <s v="الربع الثالث من عام 2018"/>
    <s v="عهد السيسي"/>
    <s v="جميع محافظات جمهورية مصر العربية"/>
    <s v="محافظات متعددة"/>
    <m/>
    <s v="بيان سياسي"/>
    <s v="الفريق أول / محمد زكى القائد العام للقوات المسلحة وزير الدفاع والإنتاج الحربى يلتقى بمقاتلى الجيش الثانى الميدانى"/>
    <s v="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
    <x v="0"/>
    <x v="0"/>
    <s v="جميع القطاعات المتصلة بجمهورية مصر العربية"/>
  </r>
  <r>
    <x v="5"/>
    <s v="سلطات قضائية"/>
    <s v="جهات مختصة بالشئون الحكومية"/>
    <x v="18"/>
    <s v="النيابة العامة"/>
    <d v="2018-08-19T00:00:00"/>
    <s v="عام 2018"/>
    <s v="النصف الثاني من عام 2018"/>
    <s v="الربع الثالث من عام 2018"/>
    <s v="عهد السيسي"/>
    <s v="جميع محافظات جمهورية مصر العربية"/>
    <s v="محافظات متعددة"/>
    <s v="حادثة مقتل الأنبا إبيفانيوس"/>
    <s v="بيان طائفي"/>
    <s v="بيان النائب العام بإحالة المتهمين بقتل الأنبا إبيفانيوس للجنايات"/>
    <m/>
    <x v="2"/>
    <x v="0"/>
    <s v="الأقباط"/>
  </r>
  <r>
    <x v="5"/>
    <s v="سلطات قضائية"/>
    <s v="جهات مختصة بالشئون الحكومية"/>
    <x v="18"/>
    <s v="النيابة العامة"/>
    <d v="2018-08-24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 لا وجود لعنف جنائى بجثمانى السائحين البريطانيين بالغردقة"/>
    <s v="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
    <x v="6"/>
    <x v="1"/>
    <s v="الحكومة البريطانية"/>
  </r>
  <r>
    <x v="5"/>
    <s v="سلطات قضائية"/>
    <s v="جهات مختصة بالشئون الحكومية"/>
    <x v="18"/>
    <s v="النيابة العامة"/>
    <d v="2018-08-25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معاينة موقع وفاة سائحين بالغردقة تؤكد عدم وجود تسريب غاز"/>
    <m/>
    <x v="6"/>
    <x v="1"/>
    <s v="الحكومة البريطانية"/>
  </r>
  <r>
    <x v="1"/>
    <s v="سلطات تنفيذية"/>
    <s v="جهات مختصة بالشئون الأمنية"/>
    <x v="4"/>
    <s v="المتحدث الرسمي لوزارة الداخلية"/>
    <d v="2018-08-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٨/٢٧"/>
    <s v="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
    <x v="0"/>
    <x v="0"/>
    <s v="جميع القطاعات المتصلة بجمهورية مصر العربية"/>
  </r>
  <r>
    <x v="7"/>
    <s v="سلطات دينية"/>
    <s v="جهات مختصة بالشئون الدينية"/>
    <x v="9"/>
    <s v="المركز الإعلامي للأزهر الشريف"/>
    <d v="2018-08-27T00:00:00"/>
    <s v="عام 2018"/>
    <s v="النصف الثاني من عام 2018"/>
    <s v="الربع الثالث من عام 2018"/>
    <s v="عهد السيسي"/>
    <s v="جميع محافظات جمهورية مصر العربية"/>
    <s v="محافظات متعددة"/>
    <s v="الأزهر الشريف: التحرش تصرُّف محرَّم شرعاً وسلوك مدان بشكل مطلق ولا يجوز تبريره"/>
    <s v="بيان إقليمي"/>
    <s v="الأزهر الشريف: التحرش تصرُّف محرَّم شرعاً وسلوك مدان بشكل مطلق ولا يجوز تبريره"/>
    <s v="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
    <x v="2"/>
    <x v="0"/>
    <s v="المسلمين"/>
  </r>
  <r>
    <x v="3"/>
    <s v="سلطات تنفيذية"/>
    <s v="جهات مختصة بالشئون الأمنية"/>
    <x v="38"/>
    <s v="القيادة العامة للقوات المسلحة"/>
    <d v="2018-08-29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7 من القيادة العامة للقوات المسلحة بشأن العملية الشاملة سيناء 2018"/>
    <s v="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_x000a__x000a_-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_x000a__x000a_-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_x000a__x000a_- تدمير عدد 18 وكر ومخبأ وملجأ خاص بالعناصر الإرهابية بشمال ووسط سيناء كما تم ضبط وتدمير عدد 10 عربة أنواع وعدد 6 دراجة نارية بدون لوحات معدنية _x000a__x000a_- اكتشاف وتفكيك وتفجير عدد 41 عبوة ناسفة بواسطة عناصر المهندسين العسكريين تم زراعتها علي محاور التحرك المختلفة لاستهداف قواتنا بمناطق العمليات _x000a__x000a_-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_x000a__x000a_-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_x000a__x000a_ _x000a__x000a_-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_x000a__x000a_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_x000a__x000a_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_x000a__x000a_29-8-2018"/>
    <x v="0"/>
    <x v="0"/>
    <s v="جميع القطاعات المتصلة بجمهورية مصر العربية"/>
  </r>
  <r>
    <x v="6"/>
    <s v="سلطات تنفيذية"/>
    <s v="جهات مختصة بالشئون الخارجية"/>
    <x v="7"/>
    <s v="المتحدث الرسمي لوزارة الخارجية المصرية"/>
    <d v="2018-09-09T00:00:00"/>
    <s v="عام 2018"/>
    <s v="النصف الثاني من عام 2018"/>
    <s v="الربع الثالث من عام 2018"/>
    <s v="عهد السيسي"/>
    <s v="جميع محافظات جمهورية مصر العربية"/>
    <s v="محافظات متعددة"/>
    <s v="البيان الصادر عن ميشيل باشليه مفوضة الأمم المتحدة لحقوق الإنسان"/>
    <s v="بيان سياسي"/>
    <s v="بيان صادر من وزارة الخارجية المصرية للرد على البيان الصادر عن ميشيل باشليه مفوضة الأمم المتحدة لحقوق الإنسان"/>
    <s v="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
    <x v="5"/>
    <x v="1"/>
    <s v="ميشيل باشليه مفوضة الأمم المتحدة لحقوق الإنسان"/>
  </r>
  <r>
    <x v="0"/>
    <s v="سلطات تنفيذية"/>
    <s v="جهات مختصة بالشئون الصحية"/>
    <x v="0"/>
    <s v="المتحدث الرسمي لوزارة الصحة المصرية"/>
    <d v="2018-09-16T00:00:00"/>
    <s v="عام 2018"/>
    <s v="النصف الثاني من عام 2018"/>
    <s v="الربع الثالث من عام 2018"/>
    <s v="عهد السيسي"/>
    <s v="محافظة المنوفية - قسم شرطة شبين الكوم - شبين الكوم"/>
    <s v="محافظات الدلتا"/>
    <s v="حادث خروج قطار شبين الكوم"/>
    <s v="بيان إجتماعي"/>
    <s v="الصحة: إصابة 12 شخصا بحادث خروج قطار شبين الكوم والدفع بـ15 سيارة إسعاف"/>
    <s v="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
    <x v="0"/>
    <x v="0"/>
    <s v="جميع القطاعات المتصلة بجمهورية مصر العربية"/>
  </r>
  <r>
    <x v="3"/>
    <s v="سلطات تنفيذية"/>
    <s v="جهات مختصة بالشئون الأمنية"/>
    <x v="38"/>
    <s v="القيادة العامة للقوات المسلحة"/>
    <d v="2018-10-08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8 من القيادة العامة للقوات المسلحة بشأن العملية الشاملة سيناء 2018"/>
    <s v="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
    <x v="0"/>
    <x v="0"/>
    <s v="جميع القطاعات المتصلة بجمهورية مصر العربية"/>
  </r>
  <r>
    <x v="2"/>
    <s v="سلطات تنفيذية"/>
    <s v="جهات مختصة بالشئون الحكومية"/>
    <x v="37"/>
    <s v="الهيئة العامة للاستعلامات"/>
    <d v="2018-10-14T00:00:00"/>
    <s v="عام 2018"/>
    <s v="النصف الثاني من عام 2018"/>
    <s v="الربع الرابع من عام 2018"/>
    <s v="عهد السيسي"/>
    <s v="جميع محافظات جمهورية مصر العربية"/>
    <s v="محافظات متعددة"/>
    <s v="تقرير هيومان رايتس ووتش حول تعذيب مزعوم لمواطن مصري أمريكي يُدعى خالد حسن"/>
    <s v="بيان سياسي"/>
    <s v="الهيئة العامة للاستعلامات تنتقد تقرير هيومان رايتس ووتش :‎ تقاريركم منحازة ومسيّسة وغير مهنية ولا موثقة وتخفي وتحرف الحقائق"/>
    <s v="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
    <x v="5"/>
    <x v="1"/>
    <s v="المجتمع الدولي"/>
  </r>
  <r>
    <x v="1"/>
    <s v="سلطات تنفيذية"/>
    <s v="جهات مختصة بالشئون الأمنية"/>
    <x v="4"/>
    <s v="المتحدث الرسمي لوزارة الداخلية"/>
    <d v="2018-10-15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s v="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
    <x v="0"/>
    <x v="0"/>
    <s v="جميع القطاعات المتصلة بجمهورية مصر العربية"/>
  </r>
  <r>
    <x v="2"/>
    <s v="سلطات تنفيذية"/>
    <s v="جهات مختصة بالشئون الحكومية"/>
    <x v="37"/>
    <s v="الهيئة العامة للاستعلامات"/>
    <d v="2018-10-18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استعلامات: مصطفى النجار ليس محبوساً ولا علم للسلطات بمكان هروبه حتى الآن"/>
    <s v="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
    <x v="0"/>
    <x v="0"/>
    <s v="جميع القطاعات المتصلة بجمهورية مصر العربية"/>
  </r>
  <r>
    <x v="2"/>
    <s v="سلطات تنفيذية"/>
    <s v="جهات مختصة بالشئون الحكومية"/>
    <x v="37"/>
    <s v="الهيئة العامة للاستعلامات"/>
    <d v="2018-10-30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هيئة العامة للاستعلامات: مصطفى النجار ليس محبوساً ولا علم للسلطات بمكان هروبه حتى الآن"/>
    <s v="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x v="0"/>
    <x v="0"/>
    <s v="جميع القطاعات المتصلة بجمهورية مصر العربية"/>
  </r>
  <r>
    <x v="3"/>
    <s v="سلطات تنفيذية"/>
    <s v="جهات مختصة بالشئون الأمنية"/>
    <x v="38"/>
    <s v="القيادة العامة للقوات المسلحة"/>
    <d v="2018-11-01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9 من القيادة العامة للقوات المسلحة بشأن العملية الشاملة سيناء 2018"/>
    <s v="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11-02T00:00:00"/>
    <s v="عام 2018"/>
    <s v="النصف الثاني من عام 2018"/>
    <s v="الربع الرابع من عام 2018"/>
    <s v="عهد السيسي"/>
    <s v="محافظة المنيا - قسم شرطة بندر المنيا"/>
    <s v="محافظات الصعيد"/>
    <s v="الحادث الاررهابي الذي وقع في المنيا"/>
    <s v="بيان سياسي"/>
    <s v="الجريمة الآثمة فى المنيا تستهدف وحدة الشعب وتكشف عجز الإرهابيين"/>
    <s v="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
    <x v="0"/>
    <x v="0"/>
    <s v="جميع القطاعات المتصلة بجمهورية مصر العربية"/>
  </r>
  <r>
    <x v="2"/>
    <s v="سلطات تنفيذية"/>
    <s v="جهات مختصة بالشئون الحكومية"/>
    <x v="2"/>
    <s v="رئيس الجمهوري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الرئيس السيسي ينعى شهداء حادث المنيا"/>
    <s v="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
    <x v="0"/>
    <x v="0"/>
    <s v="جميع القطاعات المتصلة بجمهورية مصر العربية"/>
  </r>
  <r>
    <x v="5"/>
    <s v="سلطات تنفيذية"/>
    <s v="جهات مختصة بالشئون الحكومية"/>
    <x v="6"/>
    <s v="رئيس مجلس الوزراء"/>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رئيس الوزراء ينعى شهداء المنيا ويتابع تداعيات الحادث مع الوزراء المعنيين"/>
    <s v="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
    <x v="0"/>
    <x v="0"/>
    <s v="جميع القطاعات المتصلة بجمهورية مصر العربية"/>
  </r>
  <r>
    <x v="5"/>
    <s v="سلطات قضائية"/>
    <s v="جهات مختصة بالشئون الحكومية"/>
    <x v="18"/>
    <s v="النيابة العام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من النائب العام بشأن حادث المنيا"/>
    <m/>
    <x v="0"/>
    <x v="0"/>
    <s v="جميع القطاعات المتصلة بجمهورية مصر العربية"/>
  </r>
  <r>
    <x v="1"/>
    <s v="سلطات تنفيذية"/>
    <s v="جهات مختصة بالشئون الأمنية"/>
    <x v="11"/>
    <s v="المركز الإعلامي الأمني"/>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وزارة الداخلية فى إطارملاحقة العناصرالإرهابية"/>
    <s v="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x v="0"/>
    <x v="0"/>
    <s v="جميع القطاعات المتصلة بجمهورية مصر العربية"/>
  </r>
  <r>
    <x v="1"/>
    <s v="سلطات تنفيذية"/>
    <s v="جهات مختصة بالشئون الأمنية"/>
    <x v="4"/>
    <s v="المتحدث الرسمي لوزارة الداخلية"/>
    <d v="2018-11-03T00:00:00"/>
    <s v="عام 2018"/>
    <s v="النصف الثاني من عام 2018"/>
    <s v="الربع الرابع من عام 2018"/>
    <s v="عهد السيسي"/>
    <s v="جميع محافظات جمهورية مصر العربية"/>
    <s v="محافظات متعددة"/>
    <s v="حادث المنيا الارهابى"/>
    <s v="بيان طائفي"/>
    <s v="مصدر أمني يكشف تفاصيل حادث أتوبيس المنيا وملاحقة منفذى الهجوم الإرهابى"/>
    <m/>
    <x v="0"/>
    <x v="0"/>
    <s v="جميع القطاعات المتصلة بجمهورية مصر العربية"/>
  </r>
  <r>
    <x v="3"/>
    <s v="سلطات تنفيذية"/>
    <s v="جهات مختصة بالشئون الأمنية"/>
    <x v="38"/>
    <s v="القيادة العامة للقوات المسلحة"/>
    <d v="2018-11-04T00:00:00"/>
    <s v="عام 2018"/>
    <s v="النصف الثاني من عام 2018"/>
    <s v="الربع الرابع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1"/>
    <s v="سلطات تنفيذية"/>
    <s v="جهات مختصة بالشئون الأمنية"/>
    <x v="4"/>
    <s v="المتحدث الرسمي لوزارة الداخلية"/>
    <d v="2018-11-04T00:00:00"/>
    <s v="عام 2018"/>
    <s v="النصف الثاني من عام 2018"/>
    <s v="الربع الرابع من عام 2018"/>
    <s v="عهد السيسي"/>
    <s v="جميع محافظات جمهورية مصر العربية"/>
    <s v="محافظات متعددة"/>
    <m/>
    <s v="بيان سياسي"/>
    <s v="ملاحقة العناصر الإرهابية المتورطة فى تنفيذ عمليات عدائية بالبلاد"/>
    <s v="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
    <x v="0"/>
    <x v="0"/>
    <s v="جميع القطاعات المتصلة بجمهورية مصر العربية"/>
  </r>
  <r>
    <x v="5"/>
    <s v="سلطات تنفيذية"/>
    <s v="جهات مختصة بالشئون الحكومية"/>
    <x v="6"/>
    <s v="رئيس مجلس الوزراء"/>
    <d v="2018-11-16T00:00:00"/>
    <s v="عام 2018"/>
    <s v="النصف الثاني من عام 2018"/>
    <s v="الربع الرابع من عام 2018"/>
    <s v="عهد السيسي"/>
    <s v="جميع محافظات جمهورية مصر العربية"/>
    <s v="محافظات متعددة"/>
    <m/>
    <s v="بيان سياسي"/>
    <s v="برئاسة وزير الخارجية رئيس الوزراء يُصدر قراراً بإنشاء اللجنة العليا الدائمة لحقوق الإنسان"/>
    <s v="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
    <x v="0"/>
    <x v="0"/>
    <s v="جميع القطاعات المتصلة بجمهورية مصر العربية"/>
  </r>
  <r>
    <x v="2"/>
    <s v="سلطات تنفيذية"/>
    <s v="جهات مختصة بالشئون الحكومية"/>
    <x v="37"/>
    <s v="الهيئة العامة للاستعلامات"/>
    <d v="2018-11-22T00:00:00"/>
    <s v="عام 2018"/>
    <s v="النصف الثاني من عام 2018"/>
    <s v="الربع الرابع من عام 2018"/>
    <s v="عهد السيسي"/>
    <s v="جميع محافظات جمهورية مصر العربية"/>
    <s v="محافظات متعددة"/>
    <s v="تقرير العفو الدولية حول الإختفاء القسري وتعذيب الأطفال فى مصر"/>
    <s v="بيان سياسي"/>
    <s v="الاستعلامات: تقرير العفو الدولية حول تعذيب الأطفال فى مصر غير دقيق ولم يستند إلى دلائل ملموسة"/>
    <s v="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
    <x v="5"/>
    <x v="1"/>
    <s v="المجتمع الدولي"/>
  </r>
  <r>
    <x v="6"/>
    <s v="سلطات تنفيذية"/>
    <s v="جهات مختصة بالشئون الخارجية"/>
    <x v="7"/>
    <s v="المتحدث الرسمي لوزارة الخارجية المصرية"/>
    <d v="2018-12-06T00:00:00"/>
    <s v="عام 2018"/>
    <s v="النصف الثاني من عام 2018"/>
    <s v="الربع الرابع من عام 2018"/>
    <s v="عهد السيسي"/>
    <s v="جميع محافظات جمهورية مصر العربية"/>
    <s v="محافظات متعددة"/>
    <s v="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إجتماعي"/>
    <s v="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
    <x v="0"/>
    <x v="0"/>
    <s v="جميع القطاعات المتصلة بجمهورية مصر العربية"/>
  </r>
  <r>
    <x v="1"/>
    <s v="سلطات تنفيذية"/>
    <s v="جهات مختصة بالشئون الأمنية"/>
    <x v="4"/>
    <s v="المتحدث الرسمي لوزارة الداخلية"/>
    <d v="2018-12-08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s v="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
    <x v="0"/>
    <x v="0"/>
    <s v="جميع القطاعات المتصلة بجمهورية مصر العربية"/>
  </r>
  <r>
    <x v="5"/>
    <s v="سلطات تنفيذية"/>
    <s v="جهات مختصة بالشئون الحكومية"/>
    <x v="6"/>
    <s v="رئيس مجلس الوزراء"/>
    <d v="2018-12-10T00:00:00"/>
    <s v="عام 2018"/>
    <s v="النصف الثاني من عام 2018"/>
    <s v="الربع الرابع من عام 2018"/>
    <s v="عهد السيسي"/>
    <s v="جميع محافظات جمهورية مصر العربية"/>
    <s v="محافظات متعددة"/>
    <m/>
    <s v="بيان سياسي"/>
    <s v="بيان عاجل لمجلس الوزراء بشأن الأنباء عن زيادة أسعار البنزين"/>
    <s v="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
    <x v="0"/>
    <x v="0"/>
    <s v="جميع القطاعات المتصلة بجمهورية مصر العربية"/>
  </r>
  <r>
    <x v="3"/>
    <s v="سلطات تنفيذية"/>
    <s v="جهات مختصة بالشئون الأمنية"/>
    <x v="38"/>
    <s v="القيادة العامة للقوات المسلحة"/>
    <d v="2018-12-12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30 من القيادة العامة للقوات المسلحة بشأن العملية الشاملة سيناء 2018"/>
    <s v="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
    <x v="0"/>
    <x v="0"/>
    <s v="جميع القطاعات المتصلة بجمهورية مصر العربية"/>
  </r>
  <r>
    <x v="1"/>
    <s v="سلطات تنفيذية"/>
    <s v="جهات مختصة بالشئون الأمنية"/>
    <x v="4"/>
    <s v="المتحدث الرسمي لوزارة الداخلية"/>
    <d v="2018-12-20T00:00:00"/>
    <s v="عام 2018"/>
    <s v="النصف الثاني من عام 2018"/>
    <s v="الربع الرابع من عام 2018"/>
    <s v="عهد السيسي"/>
    <s v="جميع محافظات جمهورية مصر العربية"/>
    <s v="محافظات متعددة"/>
    <m/>
    <s v="بيان سياسي"/>
    <s v="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s v="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
    <x v="0"/>
    <x v="0"/>
    <s v="جميع القطاعات المتصلة بجمهورية مصر العربية"/>
  </r>
  <r>
    <x v="7"/>
    <s v="سلطات دينية"/>
    <s v="جهات مختصة بالشئون الدينية"/>
    <x v="9"/>
    <s v="المركز الإعلامي للأزهر الشريف"/>
    <d v="2018-12-29T00:00:00"/>
    <s v="عام 2018"/>
    <s v="النصف الثاني من عام 2018"/>
    <s v="الربع الرابع من عام 2018"/>
    <s v="عهد السيسي"/>
    <s v="جميع محافظات جمهورية مصر العربية"/>
    <s v="محافظات متعددة"/>
    <s v="حادث الجيزة الإرهابي"/>
    <s v="بيان طائفي"/>
    <s v="الأزهر يدين حادث الجيزة الإرهابي"/>
    <s v="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
    <x v="2"/>
    <x v="0"/>
    <s v="المسلمين"/>
  </r>
  <r>
    <x v="7"/>
    <s v="سلطات دينية"/>
    <s v="جهات مختصة بالشئون الدينية"/>
    <x v="16"/>
    <s v="مفتي الجمهور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
    <x v="2"/>
    <x v="0"/>
    <s v="المسلمين"/>
  </r>
  <r>
    <x v="4"/>
    <s v="سلطات دينية"/>
    <s v="جهات مختصة بالشئون الدينية"/>
    <x v="19"/>
    <s v="الطائفة الإنجيل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
    <x v="2"/>
    <x v="0"/>
    <s v="الأقباط"/>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EF3420-A06F-4B24-BECE-823E6A8D3F1C}"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1" firstHeaderRow="1" firstDataRow="1" firstDataCol="1"/>
  <pivotFields count="19">
    <pivotField showAll="0">
      <items count="11">
        <item x="7"/>
        <item x="5"/>
        <item x="4"/>
        <item x="2"/>
        <item x="9"/>
        <item x="6"/>
        <item x="1"/>
        <item x="3"/>
        <item x="0"/>
        <item x="8"/>
        <item t="default"/>
      </items>
    </pivotField>
    <pivotField showAll="0"/>
    <pivotField showAll="0"/>
    <pivotField showAll="0">
      <items count="73">
        <item x="64"/>
        <item x="49"/>
        <item x="14"/>
        <item x="55"/>
        <item x="23"/>
        <item x="56"/>
        <item x="38"/>
        <item x="32"/>
        <item x="19"/>
        <item x="12"/>
        <item x="25"/>
        <item x="20"/>
        <item x="34"/>
        <item m="1" x="71"/>
        <item x="35"/>
        <item x="7"/>
        <item x="4"/>
        <item x="0"/>
        <item m="1" x="70"/>
        <item m="1" x="69"/>
        <item x="51"/>
        <item x="3"/>
        <item x="5"/>
        <item x="11"/>
        <item x="9"/>
        <item x="43"/>
        <item x="37"/>
        <item x="57"/>
        <item x="53"/>
        <item x="16"/>
        <item x="54"/>
        <item x="2"/>
        <item x="6"/>
        <item x="50"/>
        <item x="45"/>
        <item x="27"/>
        <item x="13"/>
        <item x="10"/>
        <item x="40"/>
        <item x="42"/>
        <item x="21"/>
        <item x="26"/>
        <item x="48"/>
        <item x="62"/>
        <item x="65"/>
        <item x="39"/>
        <item x="67"/>
        <item x="30"/>
        <item x="66"/>
        <item x="28"/>
        <item x="60"/>
        <item x="47"/>
        <item x="58"/>
        <item x="22"/>
        <item x="33"/>
        <item x="17"/>
        <item x="61"/>
        <item x="52"/>
        <item x="59"/>
        <item x="68"/>
        <item x="8"/>
        <item x="24"/>
        <item x="44"/>
        <item x="15"/>
        <item x="29"/>
        <item x="18"/>
        <item x="63"/>
        <item x="1"/>
        <item x="41"/>
        <item x="31"/>
        <item x="46"/>
        <item x="36"/>
        <item t="default"/>
      </items>
    </pivotField>
    <pivotField showAll="0"/>
    <pivotField numFmtId="164" showAll="0"/>
    <pivotField showAll="0"/>
    <pivotField showAll="0"/>
    <pivotField showAll="0"/>
    <pivotField showAll="0"/>
    <pivotField showAll="0"/>
    <pivotField showAll="0"/>
    <pivotField showAll="0"/>
    <pivotField showAll="0"/>
    <pivotField showAll="0"/>
    <pivotField showAll="0"/>
    <pivotField axis="axisRow" showAll="0">
      <items count="8">
        <item x="6"/>
        <item x="5"/>
        <item x="2"/>
        <item x="1"/>
        <item x="3"/>
        <item x="0"/>
        <item x="4"/>
        <item t="default"/>
      </items>
    </pivotField>
    <pivotField showAll="0">
      <items count="3">
        <item x="1"/>
        <item x="0"/>
        <item t="default"/>
      </items>
    </pivotField>
    <pivotField showAll="0"/>
  </pivotFields>
  <rowFields count="1">
    <field x="16"/>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azhar.eg/" TargetMode="External"/><Relationship Id="rId2" Type="http://schemas.openxmlformats.org/officeDocument/2006/relationships/hyperlink" Target="http://www.azhar.eg/" TargetMode="External"/><Relationship Id="rId1" Type="http://schemas.openxmlformats.org/officeDocument/2006/relationships/hyperlink" Target="http://www.parliament.gov.eg/Introduction.aspx" TargetMode="External"/><Relationship Id="rId5" Type="http://schemas.openxmlformats.org/officeDocument/2006/relationships/printerSettings" Target="../printerSettings/printerSettings1.bin"/><Relationship Id="rId4" Type="http://schemas.openxmlformats.org/officeDocument/2006/relationships/hyperlink" Target="http://www.azhar.e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9970-5406-4F64-890D-13F6B498A69E}">
  <dimension ref="A3:A11"/>
  <sheetViews>
    <sheetView rightToLeft="1" workbookViewId="0">
      <selection activeCell="A3" sqref="A3"/>
    </sheetView>
  </sheetViews>
  <sheetFormatPr defaultRowHeight="14.5" x14ac:dyDescent="0.35"/>
  <cols>
    <col min="1" max="1" width="20.1796875" bestFit="1" customWidth="1"/>
    <col min="2" max="2" width="26.1796875" bestFit="1" customWidth="1"/>
  </cols>
  <sheetData>
    <row r="3" spans="1:1" x14ac:dyDescent="0.35">
      <c r="A3" s="91" t="s">
        <v>1077</v>
      </c>
    </row>
    <row r="4" spans="1:1" x14ac:dyDescent="0.35">
      <c r="A4" s="92" t="s">
        <v>750</v>
      </c>
    </row>
    <row r="5" spans="1:1" x14ac:dyDescent="0.35">
      <c r="A5" s="92" t="s">
        <v>753</v>
      </c>
    </row>
    <row r="6" spans="1:1" x14ac:dyDescent="0.35">
      <c r="A6" s="92" t="s">
        <v>752</v>
      </c>
    </row>
    <row r="7" spans="1:1" x14ac:dyDescent="0.35">
      <c r="A7" s="92" t="s">
        <v>755</v>
      </c>
    </row>
    <row r="8" spans="1:1" x14ac:dyDescent="0.35">
      <c r="A8" s="92" t="s">
        <v>754</v>
      </c>
    </row>
    <row r="9" spans="1:1" x14ac:dyDescent="0.35">
      <c r="A9" s="92" t="s">
        <v>749</v>
      </c>
    </row>
    <row r="10" spans="1:1" x14ac:dyDescent="0.35">
      <c r="A10" s="92" t="s">
        <v>751</v>
      </c>
    </row>
    <row r="11" spans="1:1" x14ac:dyDescent="0.35">
      <c r="A11" s="92" t="s">
        <v>1078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211"/>
  <sheetViews>
    <sheetView rightToLeft="1" tabSelected="1" zoomScale="70" zoomScaleNormal="70" workbookViewId="0">
      <pane ySplit="2" topLeftCell="A193" activePane="bottomLeft" state="frozen"/>
      <selection pane="bottomLeft" activeCell="B193" sqref="B193"/>
    </sheetView>
  </sheetViews>
  <sheetFormatPr defaultColWidth="25.54296875" defaultRowHeight="41.25" customHeight="1" x14ac:dyDescent="0.35"/>
  <cols>
    <col min="1" max="1" width="6.7265625" customWidth="1"/>
    <col min="2" max="2" width="26.26953125" customWidth="1"/>
    <col min="3" max="4" width="0.54296875" customWidth="1"/>
    <col min="5" max="6" width="22.81640625" customWidth="1"/>
    <col min="7" max="7" width="13.453125" customWidth="1"/>
    <col min="8" max="8" width="27.26953125" customWidth="1"/>
    <col min="9" max="9" width="0.54296875" customWidth="1"/>
    <col min="10" max="10" width="15.81640625" customWidth="1"/>
    <col min="11" max="11" width="13.81640625" customWidth="1"/>
    <col min="12" max="13" width="41.1796875" customWidth="1"/>
    <col min="14" max="14" width="15.54296875" customWidth="1"/>
    <col min="15" max="15" width="0.54296875" customWidth="1"/>
    <col min="16" max="16" width="23.7265625" customWidth="1"/>
    <col min="17" max="17" width="17.54296875" customWidth="1"/>
    <col min="18" max="18" width="34.81640625" customWidth="1"/>
    <col min="19" max="19" width="18.7265625" style="1" customWidth="1"/>
    <col min="20" max="20" width="0.54296875" style="1" customWidth="1"/>
    <col min="21" max="27" width="9.81640625" style="1" customWidth="1"/>
  </cols>
  <sheetData>
    <row r="1" spans="1:27" s="2" customFormat="1" ht="26.25" customHeight="1" x14ac:dyDescent="0.35">
      <c r="A1" s="97" t="s">
        <v>0</v>
      </c>
      <c r="B1" s="96" t="s">
        <v>1052</v>
      </c>
      <c r="C1" s="94"/>
      <c r="D1" s="94"/>
      <c r="E1" s="94"/>
      <c r="F1" s="95"/>
      <c r="G1" s="96" t="s">
        <v>1</v>
      </c>
      <c r="H1" s="94"/>
      <c r="I1" s="94"/>
      <c r="J1" s="94"/>
      <c r="K1" s="94"/>
      <c r="L1" s="94"/>
      <c r="M1" s="95"/>
      <c r="N1" s="94" t="s">
        <v>1051</v>
      </c>
      <c r="O1" s="94"/>
      <c r="P1" s="94"/>
      <c r="Q1" s="99" t="s">
        <v>2</v>
      </c>
      <c r="R1" s="99" t="s">
        <v>1081</v>
      </c>
      <c r="S1" s="94" t="s">
        <v>1057</v>
      </c>
      <c r="T1" s="94"/>
      <c r="U1" s="94"/>
      <c r="V1" s="94"/>
      <c r="W1" s="94"/>
      <c r="X1" s="94"/>
      <c r="Y1" s="94"/>
      <c r="Z1" s="94"/>
      <c r="AA1" s="95"/>
    </row>
    <row r="2" spans="1:27" s="2" customFormat="1" ht="46.5" customHeight="1" x14ac:dyDescent="0.35">
      <c r="A2" s="98"/>
      <c r="B2" s="18" t="s">
        <v>3</v>
      </c>
      <c r="C2" s="19" t="s">
        <v>531</v>
      </c>
      <c r="D2" s="19" t="s">
        <v>1049</v>
      </c>
      <c r="E2" s="19" t="s">
        <v>1050</v>
      </c>
      <c r="F2" s="20" t="s">
        <v>412</v>
      </c>
      <c r="G2" s="18" t="s">
        <v>4</v>
      </c>
      <c r="H2" s="19" t="s">
        <v>5</v>
      </c>
      <c r="I2" s="19" t="s">
        <v>533</v>
      </c>
      <c r="J2" s="19" t="s">
        <v>7</v>
      </c>
      <c r="K2" s="19" t="s">
        <v>6</v>
      </c>
      <c r="L2" s="19" t="s">
        <v>8</v>
      </c>
      <c r="M2" s="20" t="s">
        <v>548</v>
      </c>
      <c r="N2" s="21" t="s">
        <v>748</v>
      </c>
      <c r="O2" s="19" t="s">
        <v>413</v>
      </c>
      <c r="P2" s="22" t="s">
        <v>522</v>
      </c>
      <c r="Q2" s="100"/>
      <c r="R2" s="100"/>
      <c r="S2" s="21" t="s">
        <v>9</v>
      </c>
      <c r="T2" s="19" t="s">
        <v>532</v>
      </c>
      <c r="U2" s="19" t="s">
        <v>10</v>
      </c>
      <c r="V2" s="19" t="s">
        <v>11</v>
      </c>
      <c r="W2" s="19" t="s">
        <v>765</v>
      </c>
      <c r="X2" s="19" t="s">
        <v>766</v>
      </c>
      <c r="Y2" s="19" t="s">
        <v>767</v>
      </c>
      <c r="Z2" s="19" t="s">
        <v>768</v>
      </c>
      <c r="AA2" s="20" t="s">
        <v>769</v>
      </c>
    </row>
    <row r="3" spans="1:27" ht="34.5" customHeight="1" x14ac:dyDescent="0.35">
      <c r="A3" s="23">
        <v>1</v>
      </c>
      <c r="B3" s="3" t="s">
        <v>426</v>
      </c>
      <c r="C3" s="24" t="s">
        <v>1053</v>
      </c>
      <c r="D3" s="24" t="s">
        <v>534</v>
      </c>
      <c r="E3" s="4" t="s">
        <v>217</v>
      </c>
      <c r="F3" s="5" t="s">
        <v>217</v>
      </c>
      <c r="G3" s="10">
        <v>40912</v>
      </c>
      <c r="H3" s="8" t="s">
        <v>512</v>
      </c>
      <c r="I3" s="25" t="s">
        <v>543</v>
      </c>
      <c r="J3" s="8" t="s">
        <v>21</v>
      </c>
      <c r="K3" s="8" t="s">
        <v>438</v>
      </c>
      <c r="L3" s="8" t="s">
        <v>454</v>
      </c>
      <c r="M3" s="9" t="s">
        <v>549</v>
      </c>
      <c r="N3" s="11" t="s">
        <v>749</v>
      </c>
      <c r="O3" s="24" t="s">
        <v>523</v>
      </c>
      <c r="P3" s="12" t="s">
        <v>491</v>
      </c>
      <c r="Q3" s="13"/>
      <c r="R3" s="14" t="s">
        <v>770</v>
      </c>
      <c r="S3" s="15" t="s">
        <v>761</v>
      </c>
      <c r="T3" s="24" t="s">
        <v>1080</v>
      </c>
      <c r="U3" s="16" t="s">
        <v>232</v>
      </c>
      <c r="V3" s="16"/>
      <c r="W3" s="16"/>
      <c r="X3" s="16"/>
      <c r="Y3" s="16"/>
      <c r="Z3" s="16"/>
      <c r="AA3" s="17"/>
    </row>
    <row r="4" spans="1:27" ht="34.5" customHeight="1" x14ac:dyDescent="0.35">
      <c r="A4" s="23">
        <v>2</v>
      </c>
      <c r="B4" s="3" t="s">
        <v>17</v>
      </c>
      <c r="C4" s="24" t="s">
        <v>1053</v>
      </c>
      <c r="D4" s="24" t="s">
        <v>535</v>
      </c>
      <c r="E4" s="4" t="s">
        <v>434</v>
      </c>
      <c r="F4" s="5" t="s">
        <v>434</v>
      </c>
      <c r="G4" s="10">
        <v>40931</v>
      </c>
      <c r="H4" s="8" t="s">
        <v>490</v>
      </c>
      <c r="I4" s="25" t="s">
        <v>541</v>
      </c>
      <c r="J4" s="8"/>
      <c r="K4" s="8" t="s">
        <v>438</v>
      </c>
      <c r="L4" s="8" t="s">
        <v>85</v>
      </c>
      <c r="M4" s="9"/>
      <c r="N4" s="11" t="s">
        <v>749</v>
      </c>
      <c r="O4" s="24" t="s">
        <v>523</v>
      </c>
      <c r="P4" s="12" t="s">
        <v>491</v>
      </c>
      <c r="Q4" s="13"/>
      <c r="R4" s="14" t="s">
        <v>771</v>
      </c>
      <c r="S4" s="15" t="s">
        <v>763</v>
      </c>
      <c r="T4" s="24" t="s">
        <v>540</v>
      </c>
      <c r="U4" s="16" t="s">
        <v>977</v>
      </c>
      <c r="V4" s="16"/>
      <c r="W4" s="16"/>
      <c r="X4" s="16"/>
      <c r="Y4" s="16"/>
      <c r="Z4" s="16"/>
      <c r="AA4" s="17"/>
    </row>
    <row r="5" spans="1:27" ht="34.5" customHeight="1" x14ac:dyDescent="0.35">
      <c r="A5" s="23">
        <v>3</v>
      </c>
      <c r="B5" s="3" t="s">
        <v>426</v>
      </c>
      <c r="C5" s="24" t="s">
        <v>1053</v>
      </c>
      <c r="D5" s="24" t="s">
        <v>534</v>
      </c>
      <c r="E5" s="4" t="s">
        <v>421</v>
      </c>
      <c r="F5" s="5" t="s">
        <v>421</v>
      </c>
      <c r="G5" s="10">
        <v>40937</v>
      </c>
      <c r="H5" s="8" t="s">
        <v>508</v>
      </c>
      <c r="I5" s="25" t="s">
        <v>543</v>
      </c>
      <c r="J5" s="8" t="s">
        <v>122</v>
      </c>
      <c r="K5" s="8" t="s">
        <v>438</v>
      </c>
      <c r="L5" s="8" t="s">
        <v>414</v>
      </c>
      <c r="M5" s="9" t="s">
        <v>550</v>
      </c>
      <c r="N5" s="11" t="s">
        <v>749</v>
      </c>
      <c r="O5" s="24" t="s">
        <v>523</v>
      </c>
      <c r="P5" s="12" t="s">
        <v>491</v>
      </c>
      <c r="Q5" s="13"/>
      <c r="R5" s="14" t="s">
        <v>772</v>
      </c>
      <c r="S5" s="15" t="s">
        <v>761</v>
      </c>
      <c r="T5" s="24" t="s">
        <v>1080</v>
      </c>
      <c r="U5" s="16" t="s">
        <v>123</v>
      </c>
      <c r="V5" s="16"/>
      <c r="W5" s="16"/>
      <c r="X5" s="16"/>
      <c r="Y5" s="16"/>
      <c r="Z5" s="16"/>
      <c r="AA5" s="17"/>
    </row>
    <row r="6" spans="1:27" ht="34.5" customHeight="1" x14ac:dyDescent="0.35">
      <c r="A6" s="23">
        <v>4</v>
      </c>
      <c r="B6" s="3" t="s">
        <v>430</v>
      </c>
      <c r="C6" s="24" t="s">
        <v>1053</v>
      </c>
      <c r="D6" s="24" t="s">
        <v>536</v>
      </c>
      <c r="E6" s="4" t="s">
        <v>425</v>
      </c>
      <c r="F6" s="5" t="s">
        <v>166</v>
      </c>
      <c r="G6" s="10">
        <v>40940</v>
      </c>
      <c r="H6" s="8" t="s">
        <v>425</v>
      </c>
      <c r="I6" s="25" t="s">
        <v>544</v>
      </c>
      <c r="J6" s="8" t="s">
        <v>38</v>
      </c>
      <c r="K6" s="8" t="s">
        <v>441</v>
      </c>
      <c r="L6" s="8" t="s">
        <v>167</v>
      </c>
      <c r="M6" s="9" t="s">
        <v>556</v>
      </c>
      <c r="N6" s="11" t="s">
        <v>749</v>
      </c>
      <c r="O6" s="24" t="s">
        <v>523</v>
      </c>
      <c r="P6" s="12" t="s">
        <v>491</v>
      </c>
      <c r="Q6" s="13"/>
      <c r="R6" s="14" t="s">
        <v>773</v>
      </c>
      <c r="S6" s="15" t="s">
        <v>757</v>
      </c>
      <c r="T6" s="24" t="s">
        <v>1080</v>
      </c>
      <c r="U6" s="16" t="s">
        <v>168</v>
      </c>
      <c r="V6" s="16"/>
      <c r="W6" s="16"/>
      <c r="X6" s="16"/>
      <c r="Y6" s="16"/>
      <c r="Z6" s="16"/>
      <c r="AA6" s="17"/>
    </row>
    <row r="7" spans="1:27" ht="34.5" customHeight="1" x14ac:dyDescent="0.35">
      <c r="A7" s="23">
        <v>5</v>
      </c>
      <c r="B7" s="3" t="s">
        <v>430</v>
      </c>
      <c r="C7" s="24" t="s">
        <v>1053</v>
      </c>
      <c r="D7" s="24" t="s">
        <v>536</v>
      </c>
      <c r="E7" s="4" t="s">
        <v>231</v>
      </c>
      <c r="F7" s="5" t="s">
        <v>169</v>
      </c>
      <c r="G7" s="10">
        <v>40940</v>
      </c>
      <c r="H7" s="8" t="s">
        <v>425</v>
      </c>
      <c r="I7" s="25" t="s">
        <v>544</v>
      </c>
      <c r="J7" s="8" t="s">
        <v>38</v>
      </c>
      <c r="K7" s="8" t="s">
        <v>441</v>
      </c>
      <c r="L7" s="8" t="s">
        <v>170</v>
      </c>
      <c r="M7" s="9" t="s">
        <v>557</v>
      </c>
      <c r="N7" s="11" t="s">
        <v>749</v>
      </c>
      <c r="O7" s="24" t="s">
        <v>523</v>
      </c>
      <c r="P7" s="12" t="s">
        <v>491</v>
      </c>
      <c r="Q7" s="13"/>
      <c r="R7" s="14" t="s">
        <v>774</v>
      </c>
      <c r="S7" s="15" t="s">
        <v>757</v>
      </c>
      <c r="T7" s="24" t="s">
        <v>1080</v>
      </c>
      <c r="U7" s="16" t="s">
        <v>171</v>
      </c>
      <c r="V7" s="16"/>
      <c r="W7" s="16"/>
      <c r="X7" s="16"/>
      <c r="Y7" s="16"/>
      <c r="Z7" s="16"/>
      <c r="AA7" s="17"/>
    </row>
    <row r="8" spans="1:27" ht="34.5" customHeight="1" x14ac:dyDescent="0.35">
      <c r="A8" s="23">
        <v>6</v>
      </c>
      <c r="B8" s="3" t="s">
        <v>430</v>
      </c>
      <c r="C8" s="24" t="s">
        <v>1055</v>
      </c>
      <c r="D8" s="24" t="s">
        <v>536</v>
      </c>
      <c r="E8" s="4" t="s">
        <v>420</v>
      </c>
      <c r="F8" s="5" t="s">
        <v>160</v>
      </c>
      <c r="G8" s="10">
        <v>40940</v>
      </c>
      <c r="H8" s="8" t="s">
        <v>425</v>
      </c>
      <c r="I8" s="25" t="s">
        <v>544</v>
      </c>
      <c r="J8" s="8" t="s">
        <v>38</v>
      </c>
      <c r="K8" s="8" t="s">
        <v>441</v>
      </c>
      <c r="L8" s="8" t="s">
        <v>442</v>
      </c>
      <c r="M8" s="9" t="s">
        <v>554</v>
      </c>
      <c r="N8" s="11" t="s">
        <v>749</v>
      </c>
      <c r="O8" s="24" t="s">
        <v>523</v>
      </c>
      <c r="P8" s="12" t="s">
        <v>491</v>
      </c>
      <c r="Q8" s="13"/>
      <c r="R8" s="14" t="s">
        <v>775</v>
      </c>
      <c r="S8" s="15" t="s">
        <v>757</v>
      </c>
      <c r="T8" s="24" t="s">
        <v>1080</v>
      </c>
      <c r="U8" s="16" t="s">
        <v>161</v>
      </c>
      <c r="V8" s="16"/>
      <c r="W8" s="16"/>
      <c r="X8" s="16"/>
      <c r="Y8" s="16"/>
      <c r="Z8" s="16"/>
      <c r="AA8" s="17"/>
    </row>
    <row r="9" spans="1:27" ht="34.5" customHeight="1" x14ac:dyDescent="0.35">
      <c r="A9" s="23">
        <v>7</v>
      </c>
      <c r="B9" s="3" t="s">
        <v>424</v>
      </c>
      <c r="C9" s="24" t="s">
        <v>1056</v>
      </c>
      <c r="D9" s="24" t="s">
        <v>539</v>
      </c>
      <c r="E9" s="4" t="s">
        <v>147</v>
      </c>
      <c r="F9" s="5" t="s">
        <v>147</v>
      </c>
      <c r="G9" s="10">
        <v>40940</v>
      </c>
      <c r="H9" s="8" t="s">
        <v>425</v>
      </c>
      <c r="I9" s="25" t="s">
        <v>544</v>
      </c>
      <c r="J9" s="8" t="s">
        <v>38</v>
      </c>
      <c r="K9" s="8" t="s">
        <v>441</v>
      </c>
      <c r="L9" s="8" t="s">
        <v>148</v>
      </c>
      <c r="M9" s="9" t="s">
        <v>552</v>
      </c>
      <c r="N9" s="11" t="s">
        <v>749</v>
      </c>
      <c r="O9" s="24" t="s">
        <v>523</v>
      </c>
      <c r="P9" s="12" t="s">
        <v>491</v>
      </c>
      <c r="Q9" s="13"/>
      <c r="R9" s="14" t="s">
        <v>776</v>
      </c>
      <c r="S9" s="93" t="s">
        <v>760</v>
      </c>
      <c r="T9" s="24" t="s">
        <v>1080</v>
      </c>
      <c r="U9" s="16" t="s">
        <v>149</v>
      </c>
      <c r="V9" s="16"/>
      <c r="W9" s="16"/>
      <c r="X9" s="16"/>
      <c r="Y9" s="16"/>
      <c r="Z9" s="16"/>
      <c r="AA9" s="17"/>
    </row>
    <row r="10" spans="1:27" ht="34.5" customHeight="1" x14ac:dyDescent="0.35">
      <c r="A10" s="23">
        <v>8</v>
      </c>
      <c r="B10" s="3" t="s">
        <v>424</v>
      </c>
      <c r="C10" s="24" t="s">
        <v>1056</v>
      </c>
      <c r="D10" s="24" t="s">
        <v>539</v>
      </c>
      <c r="E10" s="4" t="s">
        <v>147</v>
      </c>
      <c r="F10" s="5" t="s">
        <v>150</v>
      </c>
      <c r="G10" s="10">
        <v>40940</v>
      </c>
      <c r="H10" s="8" t="s">
        <v>425</v>
      </c>
      <c r="I10" s="25" t="s">
        <v>544</v>
      </c>
      <c r="J10" s="8" t="s">
        <v>38</v>
      </c>
      <c r="K10" s="8" t="s">
        <v>441</v>
      </c>
      <c r="L10" s="8" t="s">
        <v>151</v>
      </c>
      <c r="M10" s="9" t="s">
        <v>553</v>
      </c>
      <c r="N10" s="11" t="s">
        <v>749</v>
      </c>
      <c r="O10" s="24" t="s">
        <v>523</v>
      </c>
      <c r="P10" s="12" t="s">
        <v>491</v>
      </c>
      <c r="Q10" s="13"/>
      <c r="R10" s="14" t="s">
        <v>777</v>
      </c>
      <c r="S10" s="15" t="s">
        <v>760</v>
      </c>
      <c r="T10" s="24" t="s">
        <v>1080</v>
      </c>
      <c r="U10" s="16" t="s">
        <v>152</v>
      </c>
      <c r="V10" s="16"/>
      <c r="W10" s="16"/>
      <c r="X10" s="16"/>
      <c r="Y10" s="16"/>
      <c r="Z10" s="16"/>
      <c r="AA10" s="17"/>
    </row>
    <row r="11" spans="1:27" ht="34.5" customHeight="1" x14ac:dyDescent="0.35">
      <c r="A11" s="23">
        <v>9</v>
      </c>
      <c r="B11" s="3" t="s">
        <v>17</v>
      </c>
      <c r="C11" s="24" t="s">
        <v>1053</v>
      </c>
      <c r="D11" s="24" t="s">
        <v>535</v>
      </c>
      <c r="E11" s="4" t="s">
        <v>434</v>
      </c>
      <c r="F11" s="5" t="s">
        <v>434</v>
      </c>
      <c r="G11" s="10">
        <v>40940</v>
      </c>
      <c r="H11" s="8" t="s">
        <v>521</v>
      </c>
      <c r="I11" s="25" t="s">
        <v>544</v>
      </c>
      <c r="J11" s="8" t="s">
        <v>38</v>
      </c>
      <c r="K11" s="8" t="s">
        <v>441</v>
      </c>
      <c r="L11" s="8" t="s">
        <v>39</v>
      </c>
      <c r="M11" s="9" t="s">
        <v>551</v>
      </c>
      <c r="N11" s="11" t="s">
        <v>749</v>
      </c>
      <c r="O11" s="24" t="s">
        <v>523</v>
      </c>
      <c r="P11" s="12" t="s">
        <v>491</v>
      </c>
      <c r="Q11" s="13"/>
      <c r="R11" s="14" t="s">
        <v>778</v>
      </c>
      <c r="S11" s="15" t="s">
        <v>763</v>
      </c>
      <c r="T11" s="24" t="s">
        <v>540</v>
      </c>
      <c r="U11" s="16" t="s">
        <v>40</v>
      </c>
      <c r="V11" s="16"/>
      <c r="W11" s="16"/>
      <c r="X11" s="16"/>
      <c r="Y11" s="16"/>
      <c r="Z11" s="16"/>
      <c r="AA11" s="17"/>
    </row>
    <row r="12" spans="1:27" ht="34.5" customHeight="1" x14ac:dyDescent="0.35">
      <c r="A12" s="23">
        <v>10</v>
      </c>
      <c r="B12" s="3" t="s">
        <v>17</v>
      </c>
      <c r="C12" s="24" t="s">
        <v>1053</v>
      </c>
      <c r="D12" s="24" t="s">
        <v>535</v>
      </c>
      <c r="E12" s="4" t="s">
        <v>434</v>
      </c>
      <c r="F12" s="5" t="s">
        <v>434</v>
      </c>
      <c r="G12" s="10">
        <v>40940</v>
      </c>
      <c r="H12" s="8" t="s">
        <v>521</v>
      </c>
      <c r="I12" s="25" t="s">
        <v>544</v>
      </c>
      <c r="J12" s="8" t="s">
        <v>38</v>
      </c>
      <c r="K12" s="8" t="s">
        <v>441</v>
      </c>
      <c r="L12" s="8" t="s">
        <v>443</v>
      </c>
      <c r="M12" s="9" t="s">
        <v>563</v>
      </c>
      <c r="N12" s="11" t="s">
        <v>749</v>
      </c>
      <c r="O12" s="24" t="s">
        <v>523</v>
      </c>
      <c r="P12" s="12" t="s">
        <v>491</v>
      </c>
      <c r="Q12" s="13"/>
      <c r="R12" s="14" t="s">
        <v>779</v>
      </c>
      <c r="S12" s="15" t="s">
        <v>763</v>
      </c>
      <c r="T12" s="24" t="s">
        <v>1080</v>
      </c>
      <c r="U12" s="16" t="s">
        <v>190</v>
      </c>
      <c r="V12" s="16"/>
      <c r="W12" s="16"/>
      <c r="X12" s="16"/>
      <c r="Y12" s="16"/>
      <c r="Z12" s="16"/>
      <c r="AA12" s="17"/>
    </row>
    <row r="13" spans="1:27" ht="34.5" customHeight="1" x14ac:dyDescent="0.35">
      <c r="A13" s="23">
        <v>11</v>
      </c>
      <c r="B13" s="3" t="s">
        <v>17</v>
      </c>
      <c r="C13" s="24" t="s">
        <v>1053</v>
      </c>
      <c r="D13" s="24" t="s">
        <v>535</v>
      </c>
      <c r="E13" s="4" t="s">
        <v>191</v>
      </c>
      <c r="F13" s="5" t="s">
        <v>191</v>
      </c>
      <c r="G13" s="10">
        <v>40940</v>
      </c>
      <c r="H13" s="8" t="s">
        <v>425</v>
      </c>
      <c r="I13" s="25" t="s">
        <v>544</v>
      </c>
      <c r="J13" s="8" t="s">
        <v>38</v>
      </c>
      <c r="K13" s="8" t="s">
        <v>441</v>
      </c>
      <c r="L13" s="8" t="s">
        <v>455</v>
      </c>
      <c r="M13" s="9" t="s">
        <v>564</v>
      </c>
      <c r="N13" s="11" t="s">
        <v>749</v>
      </c>
      <c r="O13" s="24" t="s">
        <v>523</v>
      </c>
      <c r="P13" s="12" t="s">
        <v>491</v>
      </c>
      <c r="Q13" s="13"/>
      <c r="R13" s="14" t="s">
        <v>780</v>
      </c>
      <c r="S13" s="15" t="s">
        <v>763</v>
      </c>
      <c r="T13" s="24" t="s">
        <v>1080</v>
      </c>
      <c r="U13" s="16" t="s">
        <v>190</v>
      </c>
      <c r="V13" s="16"/>
      <c r="W13" s="16"/>
      <c r="X13" s="16"/>
      <c r="Y13" s="16"/>
      <c r="Z13" s="16"/>
      <c r="AA13" s="17"/>
    </row>
    <row r="14" spans="1:27" ht="34.5" customHeight="1" x14ac:dyDescent="0.35">
      <c r="A14" s="23">
        <v>12</v>
      </c>
      <c r="B14" s="3" t="s">
        <v>426</v>
      </c>
      <c r="C14" s="24" t="s">
        <v>1053</v>
      </c>
      <c r="D14" s="24" t="s">
        <v>534</v>
      </c>
      <c r="E14" s="4" t="s">
        <v>146</v>
      </c>
      <c r="F14" s="5" t="s">
        <v>187</v>
      </c>
      <c r="G14" s="10">
        <v>40940</v>
      </c>
      <c r="H14" s="8" t="s">
        <v>425</v>
      </c>
      <c r="I14" s="25" t="s">
        <v>544</v>
      </c>
      <c r="J14" s="8" t="s">
        <v>38</v>
      </c>
      <c r="K14" s="8" t="s">
        <v>441</v>
      </c>
      <c r="L14" s="8" t="s">
        <v>188</v>
      </c>
      <c r="M14" s="9" t="s">
        <v>562</v>
      </c>
      <c r="N14" s="11" t="s">
        <v>749</v>
      </c>
      <c r="O14" s="24" t="s">
        <v>523</v>
      </c>
      <c r="P14" s="12" t="s">
        <v>491</v>
      </c>
      <c r="Q14" s="13"/>
      <c r="R14" s="14" t="s">
        <v>781</v>
      </c>
      <c r="S14" s="15" t="s">
        <v>761</v>
      </c>
      <c r="T14" s="24" t="s">
        <v>1080</v>
      </c>
      <c r="U14" s="16" t="s">
        <v>189</v>
      </c>
      <c r="V14" s="16"/>
      <c r="W14" s="16"/>
      <c r="X14" s="16"/>
      <c r="Y14" s="16"/>
      <c r="Z14" s="16"/>
      <c r="AA14" s="17"/>
    </row>
    <row r="15" spans="1:27" ht="34.5" customHeight="1" x14ac:dyDescent="0.35">
      <c r="A15" s="23">
        <v>13</v>
      </c>
      <c r="B15" s="3" t="s">
        <v>426</v>
      </c>
      <c r="C15" s="24" t="s">
        <v>1053</v>
      </c>
      <c r="D15" s="24" t="s">
        <v>534</v>
      </c>
      <c r="E15" s="4" t="s">
        <v>421</v>
      </c>
      <c r="F15" s="5" t="s">
        <v>421</v>
      </c>
      <c r="G15" s="10">
        <v>40940</v>
      </c>
      <c r="H15" s="8" t="s">
        <v>425</v>
      </c>
      <c r="I15" s="25" t="s">
        <v>544</v>
      </c>
      <c r="J15" s="8" t="s">
        <v>38</v>
      </c>
      <c r="K15" s="8" t="s">
        <v>441</v>
      </c>
      <c r="L15" s="8" t="s">
        <v>181</v>
      </c>
      <c r="M15" s="9" t="s">
        <v>559</v>
      </c>
      <c r="N15" s="11" t="s">
        <v>749</v>
      </c>
      <c r="O15" s="24" t="s">
        <v>523</v>
      </c>
      <c r="P15" s="12" t="s">
        <v>491</v>
      </c>
      <c r="Q15" s="13"/>
      <c r="R15" s="14" t="s">
        <v>782</v>
      </c>
      <c r="S15" s="15" t="s">
        <v>761</v>
      </c>
      <c r="T15" s="24" t="s">
        <v>1080</v>
      </c>
      <c r="U15" s="16" t="s">
        <v>182</v>
      </c>
      <c r="V15" s="16"/>
      <c r="W15" s="16"/>
      <c r="X15" s="16"/>
      <c r="Y15" s="16"/>
      <c r="Z15" s="16"/>
      <c r="AA15" s="17"/>
    </row>
    <row r="16" spans="1:27" ht="34.5" customHeight="1" x14ac:dyDescent="0.35">
      <c r="A16" s="23">
        <v>14</v>
      </c>
      <c r="B16" s="3" t="s">
        <v>426</v>
      </c>
      <c r="C16" s="24" t="s">
        <v>1053</v>
      </c>
      <c r="D16" s="24" t="s">
        <v>534</v>
      </c>
      <c r="E16" s="4" t="s">
        <v>421</v>
      </c>
      <c r="F16" s="5" t="s">
        <v>421</v>
      </c>
      <c r="G16" s="10">
        <v>40940</v>
      </c>
      <c r="H16" s="8" t="s">
        <v>425</v>
      </c>
      <c r="I16" s="25" t="s">
        <v>544</v>
      </c>
      <c r="J16" s="8" t="s">
        <v>38</v>
      </c>
      <c r="K16" s="8" t="s">
        <v>441</v>
      </c>
      <c r="L16" s="8" t="s">
        <v>183</v>
      </c>
      <c r="M16" s="9" t="s">
        <v>560</v>
      </c>
      <c r="N16" s="11" t="s">
        <v>749</v>
      </c>
      <c r="O16" s="24" t="s">
        <v>523</v>
      </c>
      <c r="P16" s="12" t="s">
        <v>491</v>
      </c>
      <c r="Q16" s="13"/>
      <c r="R16" s="14" t="s">
        <v>783</v>
      </c>
      <c r="S16" s="15" t="s">
        <v>761</v>
      </c>
      <c r="T16" s="24" t="s">
        <v>1080</v>
      </c>
      <c r="U16" s="16" t="s">
        <v>184</v>
      </c>
      <c r="V16" s="16"/>
      <c r="W16" s="16"/>
      <c r="X16" s="16"/>
      <c r="Y16" s="16"/>
      <c r="Z16" s="16"/>
      <c r="AA16" s="17"/>
    </row>
    <row r="17" spans="1:27" ht="34.5" customHeight="1" x14ac:dyDescent="0.35">
      <c r="A17" s="23">
        <v>15</v>
      </c>
      <c r="B17" s="3" t="s">
        <v>426</v>
      </c>
      <c r="C17" s="24" t="s">
        <v>1053</v>
      </c>
      <c r="D17" s="24" t="s">
        <v>534</v>
      </c>
      <c r="E17" s="4" t="s">
        <v>172</v>
      </c>
      <c r="F17" s="5" t="s">
        <v>172</v>
      </c>
      <c r="G17" s="10">
        <v>40940</v>
      </c>
      <c r="H17" s="8" t="s">
        <v>425</v>
      </c>
      <c r="I17" s="25" t="s">
        <v>544</v>
      </c>
      <c r="J17" s="8" t="s">
        <v>38</v>
      </c>
      <c r="K17" s="8" t="s">
        <v>441</v>
      </c>
      <c r="L17" s="8" t="s">
        <v>173</v>
      </c>
      <c r="M17" s="9" t="s">
        <v>558</v>
      </c>
      <c r="N17" s="11" t="s">
        <v>749</v>
      </c>
      <c r="O17" s="24" t="s">
        <v>523</v>
      </c>
      <c r="P17" s="12" t="s">
        <v>491</v>
      </c>
      <c r="Q17" s="13"/>
      <c r="R17" s="14" t="s">
        <v>784</v>
      </c>
      <c r="S17" s="15" t="s">
        <v>761</v>
      </c>
      <c r="T17" s="24" t="s">
        <v>1080</v>
      </c>
      <c r="U17" s="16" t="s">
        <v>174</v>
      </c>
      <c r="V17" s="16"/>
      <c r="W17" s="16"/>
      <c r="X17" s="16"/>
      <c r="Y17" s="16"/>
      <c r="Z17" s="16"/>
      <c r="AA17" s="17"/>
    </row>
    <row r="18" spans="1:27" ht="34.5" customHeight="1" x14ac:dyDescent="0.35">
      <c r="A18" s="23">
        <v>16</v>
      </c>
      <c r="B18" s="3" t="s">
        <v>426</v>
      </c>
      <c r="C18" s="24" t="s">
        <v>1053</v>
      </c>
      <c r="D18" s="24" t="s">
        <v>534</v>
      </c>
      <c r="E18" s="4" t="s">
        <v>172</v>
      </c>
      <c r="F18" s="5" t="s">
        <v>172</v>
      </c>
      <c r="G18" s="10">
        <v>40940</v>
      </c>
      <c r="H18" s="8" t="s">
        <v>425</v>
      </c>
      <c r="I18" s="25" t="s">
        <v>544</v>
      </c>
      <c r="J18" s="8" t="s">
        <v>38</v>
      </c>
      <c r="K18" s="8" t="s">
        <v>441</v>
      </c>
      <c r="L18" s="8" t="s">
        <v>185</v>
      </c>
      <c r="M18" s="9" t="s">
        <v>561</v>
      </c>
      <c r="N18" s="11" t="s">
        <v>749</v>
      </c>
      <c r="O18" s="24" t="s">
        <v>523</v>
      </c>
      <c r="P18" s="12" t="s">
        <v>491</v>
      </c>
      <c r="Q18" s="13"/>
      <c r="R18" s="14" t="s">
        <v>785</v>
      </c>
      <c r="S18" s="15" t="s">
        <v>761</v>
      </c>
      <c r="T18" s="24" t="s">
        <v>1080</v>
      </c>
      <c r="U18" s="16" t="s">
        <v>186</v>
      </c>
      <c r="V18" s="16"/>
      <c r="W18" s="16"/>
      <c r="X18" s="16"/>
      <c r="Y18" s="16"/>
      <c r="Z18" s="16"/>
      <c r="AA18" s="17"/>
    </row>
    <row r="19" spans="1:27" ht="34.5" customHeight="1" x14ac:dyDescent="0.35">
      <c r="A19" s="23">
        <v>17</v>
      </c>
      <c r="B19" s="3" t="s">
        <v>12</v>
      </c>
      <c r="C19" s="24" t="s">
        <v>1054</v>
      </c>
      <c r="D19" s="24" t="s">
        <v>537</v>
      </c>
      <c r="E19" s="4" t="s">
        <v>162</v>
      </c>
      <c r="F19" s="5" t="s">
        <v>163</v>
      </c>
      <c r="G19" s="10">
        <v>40940</v>
      </c>
      <c r="H19" s="8" t="s">
        <v>425</v>
      </c>
      <c r="I19" s="25" t="s">
        <v>544</v>
      </c>
      <c r="J19" s="8" t="s">
        <v>38</v>
      </c>
      <c r="K19" s="8" t="s">
        <v>441</v>
      </c>
      <c r="L19" s="8" t="s">
        <v>164</v>
      </c>
      <c r="M19" s="9" t="s">
        <v>555</v>
      </c>
      <c r="N19" s="11" t="s">
        <v>749</v>
      </c>
      <c r="O19" s="24" t="s">
        <v>523</v>
      </c>
      <c r="P19" s="12" t="s">
        <v>491</v>
      </c>
      <c r="Q19" s="13"/>
      <c r="R19" s="14" t="s">
        <v>1047</v>
      </c>
      <c r="S19" s="93" t="s">
        <v>756</v>
      </c>
      <c r="T19" s="24" t="s">
        <v>1080</v>
      </c>
      <c r="U19" s="16" t="s">
        <v>165</v>
      </c>
      <c r="V19" s="16"/>
      <c r="W19" s="16"/>
      <c r="X19" s="16"/>
      <c r="Y19" s="16"/>
      <c r="Z19" s="16"/>
      <c r="AA19" s="17"/>
    </row>
    <row r="20" spans="1:27" ht="34.5" customHeight="1" x14ac:dyDescent="0.35">
      <c r="A20" s="23">
        <v>18</v>
      </c>
      <c r="B20" s="3" t="s">
        <v>430</v>
      </c>
      <c r="C20" s="24" t="s">
        <v>1053</v>
      </c>
      <c r="D20" s="24" t="s">
        <v>536</v>
      </c>
      <c r="E20" s="4" t="s">
        <v>249</v>
      </c>
      <c r="F20" s="5" t="s">
        <v>249</v>
      </c>
      <c r="G20" s="10">
        <v>40941</v>
      </c>
      <c r="H20" s="8" t="s">
        <v>425</v>
      </c>
      <c r="I20" s="25" t="s">
        <v>544</v>
      </c>
      <c r="J20" s="8" t="s">
        <v>38</v>
      </c>
      <c r="K20" s="8" t="s">
        <v>441</v>
      </c>
      <c r="L20" s="8" t="s">
        <v>198</v>
      </c>
      <c r="M20" s="9" t="s">
        <v>575</v>
      </c>
      <c r="N20" s="11" t="s">
        <v>749</v>
      </c>
      <c r="O20" s="24" t="s">
        <v>523</v>
      </c>
      <c r="P20" s="12" t="s">
        <v>491</v>
      </c>
      <c r="Q20" s="13"/>
      <c r="R20" s="14" t="s">
        <v>786</v>
      </c>
      <c r="S20" s="15" t="s">
        <v>757</v>
      </c>
      <c r="T20" s="24" t="s">
        <v>1080</v>
      </c>
      <c r="U20" s="16" t="s">
        <v>199</v>
      </c>
      <c r="V20" s="16"/>
      <c r="W20" s="16"/>
      <c r="X20" s="16"/>
      <c r="Y20" s="16"/>
      <c r="Z20" s="16"/>
      <c r="AA20" s="17"/>
    </row>
    <row r="21" spans="1:27" ht="34.5" customHeight="1" x14ac:dyDescent="0.35">
      <c r="A21" s="23">
        <v>19</v>
      </c>
      <c r="B21" s="3" t="s">
        <v>430</v>
      </c>
      <c r="C21" s="24" t="s">
        <v>1055</v>
      </c>
      <c r="D21" s="24" t="s">
        <v>536</v>
      </c>
      <c r="E21" s="4" t="s">
        <v>420</v>
      </c>
      <c r="F21" s="5" t="s">
        <v>160</v>
      </c>
      <c r="G21" s="10">
        <v>40941</v>
      </c>
      <c r="H21" s="8" t="s">
        <v>425</v>
      </c>
      <c r="I21" s="25" t="s">
        <v>544</v>
      </c>
      <c r="J21" s="8" t="s">
        <v>38</v>
      </c>
      <c r="K21" s="8" t="s">
        <v>441</v>
      </c>
      <c r="L21" s="8" t="s">
        <v>192</v>
      </c>
      <c r="M21" s="9" t="s">
        <v>571</v>
      </c>
      <c r="N21" s="11" t="s">
        <v>749</v>
      </c>
      <c r="O21" s="24" t="s">
        <v>523</v>
      </c>
      <c r="P21" s="12" t="s">
        <v>491</v>
      </c>
      <c r="Q21" s="13"/>
      <c r="R21" s="14" t="s">
        <v>787</v>
      </c>
      <c r="S21" s="15" t="s">
        <v>757</v>
      </c>
      <c r="T21" s="24" t="s">
        <v>1080</v>
      </c>
      <c r="U21" s="16" t="s">
        <v>193</v>
      </c>
      <c r="V21" s="16"/>
      <c r="W21" s="16"/>
      <c r="X21" s="16"/>
      <c r="Y21" s="16"/>
      <c r="Z21" s="16"/>
      <c r="AA21" s="17"/>
    </row>
    <row r="22" spans="1:27" ht="34.5" customHeight="1" x14ac:dyDescent="0.35">
      <c r="A22" s="23">
        <v>20</v>
      </c>
      <c r="B22" s="3" t="s">
        <v>430</v>
      </c>
      <c r="C22" s="24" t="s">
        <v>1055</v>
      </c>
      <c r="D22" s="24" t="s">
        <v>536</v>
      </c>
      <c r="E22" s="4" t="s">
        <v>420</v>
      </c>
      <c r="F22" s="5" t="s">
        <v>160</v>
      </c>
      <c r="G22" s="10">
        <v>40941</v>
      </c>
      <c r="H22" s="8" t="s">
        <v>425</v>
      </c>
      <c r="I22" s="25" t="s">
        <v>544</v>
      </c>
      <c r="J22" s="8" t="s">
        <v>38</v>
      </c>
      <c r="K22" s="8" t="s">
        <v>441</v>
      </c>
      <c r="L22" s="8" t="s">
        <v>446</v>
      </c>
      <c r="M22" s="9" t="s">
        <v>574</v>
      </c>
      <c r="N22" s="11" t="s">
        <v>749</v>
      </c>
      <c r="O22" s="24" t="s">
        <v>523</v>
      </c>
      <c r="P22" s="12" t="s">
        <v>491</v>
      </c>
      <c r="Q22" s="13"/>
      <c r="R22" s="14" t="s">
        <v>788</v>
      </c>
      <c r="S22" s="15" t="s">
        <v>757</v>
      </c>
      <c r="T22" s="24" t="s">
        <v>1080</v>
      </c>
      <c r="U22" s="16" t="s">
        <v>197</v>
      </c>
      <c r="V22" s="16"/>
      <c r="W22" s="16"/>
      <c r="X22" s="16"/>
      <c r="Y22" s="16"/>
      <c r="Z22" s="16"/>
      <c r="AA22" s="17"/>
    </row>
    <row r="23" spans="1:27" ht="34.5" customHeight="1" x14ac:dyDescent="0.35">
      <c r="A23" s="23">
        <v>21</v>
      </c>
      <c r="B23" s="3" t="s">
        <v>430</v>
      </c>
      <c r="C23" s="24" t="s">
        <v>1055</v>
      </c>
      <c r="D23" s="24" t="s">
        <v>536</v>
      </c>
      <c r="E23" s="4" t="s">
        <v>420</v>
      </c>
      <c r="F23" s="5" t="s">
        <v>160</v>
      </c>
      <c r="G23" s="10">
        <v>40941</v>
      </c>
      <c r="H23" s="8" t="s">
        <v>425</v>
      </c>
      <c r="I23" s="25" t="s">
        <v>544</v>
      </c>
      <c r="J23" s="8" t="s">
        <v>38</v>
      </c>
      <c r="K23" s="8" t="s">
        <v>441</v>
      </c>
      <c r="L23" s="8" t="s">
        <v>206</v>
      </c>
      <c r="M23" s="9" t="s">
        <v>580</v>
      </c>
      <c r="N23" s="11" t="s">
        <v>749</v>
      </c>
      <c r="O23" s="24" t="s">
        <v>523</v>
      </c>
      <c r="P23" s="12" t="s">
        <v>491</v>
      </c>
      <c r="Q23" s="13"/>
      <c r="R23" s="14" t="s">
        <v>789</v>
      </c>
      <c r="S23" s="15" t="s">
        <v>757</v>
      </c>
      <c r="T23" s="24" t="s">
        <v>1080</v>
      </c>
      <c r="U23" s="16" t="s">
        <v>207</v>
      </c>
      <c r="V23" s="16"/>
      <c r="W23" s="16"/>
      <c r="X23" s="16"/>
      <c r="Y23" s="16"/>
      <c r="Z23" s="16"/>
      <c r="AA23" s="17"/>
    </row>
    <row r="24" spans="1:27" ht="34.5" customHeight="1" x14ac:dyDescent="0.35">
      <c r="A24" s="23">
        <v>22</v>
      </c>
      <c r="B24" s="3" t="s">
        <v>424</v>
      </c>
      <c r="C24" s="24" t="s">
        <v>1056</v>
      </c>
      <c r="D24" s="24" t="s">
        <v>539</v>
      </c>
      <c r="E24" s="4" t="s">
        <v>147</v>
      </c>
      <c r="F24" s="5" t="s">
        <v>147</v>
      </c>
      <c r="G24" s="10">
        <v>40941</v>
      </c>
      <c r="H24" s="8" t="s">
        <v>425</v>
      </c>
      <c r="I24" s="25" t="s">
        <v>544</v>
      </c>
      <c r="J24" s="8" t="s">
        <v>38</v>
      </c>
      <c r="K24" s="8" t="s">
        <v>441</v>
      </c>
      <c r="L24" s="8" t="s">
        <v>214</v>
      </c>
      <c r="M24" s="9" t="s">
        <v>584</v>
      </c>
      <c r="N24" s="11" t="s">
        <v>749</v>
      </c>
      <c r="O24" s="24" t="s">
        <v>523</v>
      </c>
      <c r="P24" s="12" t="s">
        <v>491</v>
      </c>
      <c r="Q24" s="13"/>
      <c r="R24" s="14" t="s">
        <v>790</v>
      </c>
      <c r="S24" s="15" t="s">
        <v>760</v>
      </c>
      <c r="T24" s="24" t="s">
        <v>1080</v>
      </c>
      <c r="U24" s="16" t="s">
        <v>215</v>
      </c>
      <c r="V24" s="16"/>
      <c r="W24" s="16"/>
      <c r="X24" s="16"/>
      <c r="Y24" s="16"/>
      <c r="Z24" s="16"/>
      <c r="AA24" s="17"/>
    </row>
    <row r="25" spans="1:27" ht="34.5" customHeight="1" x14ac:dyDescent="0.35">
      <c r="A25" s="23">
        <v>23</v>
      </c>
      <c r="B25" s="3" t="s">
        <v>431</v>
      </c>
      <c r="C25" s="24" t="s">
        <v>1053</v>
      </c>
      <c r="D25" s="24" t="s">
        <v>535</v>
      </c>
      <c r="E25" s="4" t="s">
        <v>119</v>
      </c>
      <c r="F25" s="5" t="s">
        <v>133</v>
      </c>
      <c r="G25" s="10">
        <v>40941</v>
      </c>
      <c r="H25" s="8" t="s">
        <v>425</v>
      </c>
      <c r="I25" s="25" t="s">
        <v>544</v>
      </c>
      <c r="J25" s="8" t="s">
        <v>38</v>
      </c>
      <c r="K25" s="8" t="s">
        <v>441</v>
      </c>
      <c r="L25" s="8" t="s">
        <v>175</v>
      </c>
      <c r="M25" s="9" t="s">
        <v>568</v>
      </c>
      <c r="N25" s="11" t="s">
        <v>749</v>
      </c>
      <c r="O25" s="24" t="s">
        <v>523</v>
      </c>
      <c r="P25" s="12" t="s">
        <v>491</v>
      </c>
      <c r="Q25" s="13"/>
      <c r="R25" s="14" t="s">
        <v>791</v>
      </c>
      <c r="S25" s="15" t="s">
        <v>762</v>
      </c>
      <c r="T25" s="24" t="s">
        <v>1080</v>
      </c>
      <c r="U25" s="16" t="s">
        <v>176</v>
      </c>
      <c r="V25" s="16"/>
      <c r="W25" s="16"/>
      <c r="X25" s="16"/>
      <c r="Y25" s="16"/>
      <c r="Z25" s="16"/>
      <c r="AA25" s="17"/>
    </row>
    <row r="26" spans="1:27" ht="34.5" customHeight="1" x14ac:dyDescent="0.35">
      <c r="A26" s="23">
        <v>24</v>
      </c>
      <c r="B26" s="3" t="s">
        <v>431</v>
      </c>
      <c r="C26" s="24" t="s">
        <v>1053</v>
      </c>
      <c r="D26" s="24" t="s">
        <v>535</v>
      </c>
      <c r="E26" s="4" t="s">
        <v>119</v>
      </c>
      <c r="F26" s="5" t="s">
        <v>133</v>
      </c>
      <c r="G26" s="10">
        <v>40941</v>
      </c>
      <c r="H26" s="8" t="s">
        <v>425</v>
      </c>
      <c r="I26" s="25" t="s">
        <v>544</v>
      </c>
      <c r="J26" s="8" t="s">
        <v>38</v>
      </c>
      <c r="K26" s="8" t="s">
        <v>441</v>
      </c>
      <c r="L26" s="8" t="s">
        <v>458</v>
      </c>
      <c r="M26" s="9" t="s">
        <v>585</v>
      </c>
      <c r="N26" s="11" t="s">
        <v>749</v>
      </c>
      <c r="O26" s="24" t="s">
        <v>523</v>
      </c>
      <c r="P26" s="12" t="s">
        <v>491</v>
      </c>
      <c r="Q26" s="13"/>
      <c r="R26" s="14" t="s">
        <v>792</v>
      </c>
      <c r="S26" s="15" t="s">
        <v>762</v>
      </c>
      <c r="T26" s="24" t="s">
        <v>1080</v>
      </c>
      <c r="U26" s="16" t="s">
        <v>216</v>
      </c>
      <c r="V26" s="16"/>
      <c r="W26" s="16"/>
      <c r="X26" s="16"/>
      <c r="Y26" s="16"/>
      <c r="Z26" s="16"/>
      <c r="AA26" s="17"/>
    </row>
    <row r="27" spans="1:27" ht="34.5" customHeight="1" x14ac:dyDescent="0.35">
      <c r="A27" s="23">
        <v>25</v>
      </c>
      <c r="B27" s="3" t="s">
        <v>17</v>
      </c>
      <c r="C27" s="24" t="s">
        <v>1053</v>
      </c>
      <c r="D27" s="24" t="s">
        <v>535</v>
      </c>
      <c r="E27" s="4" t="s">
        <v>434</v>
      </c>
      <c r="F27" s="5" t="s">
        <v>434</v>
      </c>
      <c r="G27" s="10">
        <v>40941</v>
      </c>
      <c r="H27" s="8" t="s">
        <v>521</v>
      </c>
      <c r="I27" s="25" t="s">
        <v>544</v>
      </c>
      <c r="J27" s="8" t="s">
        <v>38</v>
      </c>
      <c r="K27" s="8" t="s">
        <v>441</v>
      </c>
      <c r="L27" s="8" t="s">
        <v>177</v>
      </c>
      <c r="M27" s="9" t="s">
        <v>569</v>
      </c>
      <c r="N27" s="11" t="s">
        <v>749</v>
      </c>
      <c r="O27" s="24" t="s">
        <v>523</v>
      </c>
      <c r="P27" s="12" t="s">
        <v>491</v>
      </c>
      <c r="Q27" s="13"/>
      <c r="R27" s="14" t="s">
        <v>793</v>
      </c>
      <c r="S27" s="15" t="s">
        <v>763</v>
      </c>
      <c r="T27" s="24" t="s">
        <v>1080</v>
      </c>
      <c r="U27" s="16" t="s">
        <v>178</v>
      </c>
      <c r="V27" s="16"/>
      <c r="W27" s="16"/>
      <c r="X27" s="16"/>
      <c r="Y27" s="16"/>
      <c r="Z27" s="16"/>
      <c r="AA27" s="17"/>
    </row>
    <row r="28" spans="1:27" ht="34.5" customHeight="1" x14ac:dyDescent="0.35">
      <c r="A28" s="23">
        <v>26</v>
      </c>
      <c r="B28" s="3" t="s">
        <v>17</v>
      </c>
      <c r="C28" s="24" t="s">
        <v>1053</v>
      </c>
      <c r="D28" s="24" t="s">
        <v>535</v>
      </c>
      <c r="E28" s="4" t="s">
        <v>434</v>
      </c>
      <c r="F28" s="5" t="s">
        <v>434</v>
      </c>
      <c r="G28" s="10">
        <v>40941</v>
      </c>
      <c r="H28" s="8" t="s">
        <v>521</v>
      </c>
      <c r="I28" s="25" t="s">
        <v>544</v>
      </c>
      <c r="J28" s="8" t="s">
        <v>38</v>
      </c>
      <c r="K28" s="8" t="s">
        <v>441</v>
      </c>
      <c r="L28" s="8" t="s">
        <v>225</v>
      </c>
      <c r="M28" s="9" t="s">
        <v>589</v>
      </c>
      <c r="N28" s="11" t="s">
        <v>749</v>
      </c>
      <c r="O28" s="24" t="s">
        <v>523</v>
      </c>
      <c r="P28" s="12" t="s">
        <v>491</v>
      </c>
      <c r="Q28" s="13"/>
      <c r="R28" s="14" t="s">
        <v>794</v>
      </c>
      <c r="S28" s="15" t="s">
        <v>763</v>
      </c>
      <c r="T28" s="24" t="s">
        <v>1080</v>
      </c>
      <c r="U28" s="16" t="s">
        <v>226</v>
      </c>
      <c r="V28" s="16"/>
      <c r="W28" s="16"/>
      <c r="X28" s="16"/>
      <c r="Y28" s="16"/>
      <c r="Z28" s="16"/>
      <c r="AA28" s="17"/>
    </row>
    <row r="29" spans="1:27" ht="34.5" customHeight="1" x14ac:dyDescent="0.35">
      <c r="A29" s="23">
        <v>27</v>
      </c>
      <c r="B29" s="3" t="s">
        <v>16</v>
      </c>
      <c r="C29" s="24" t="s">
        <v>1053</v>
      </c>
      <c r="D29" s="24" t="s">
        <v>538</v>
      </c>
      <c r="E29" s="4" t="s">
        <v>427</v>
      </c>
      <c r="F29" s="5" t="s">
        <v>427</v>
      </c>
      <c r="G29" s="10">
        <v>40941</v>
      </c>
      <c r="H29" s="8" t="s">
        <v>425</v>
      </c>
      <c r="I29" s="25" t="s">
        <v>544</v>
      </c>
      <c r="J29" s="8" t="s">
        <v>38</v>
      </c>
      <c r="K29" s="8" t="s">
        <v>441</v>
      </c>
      <c r="L29" s="8" t="s">
        <v>200</v>
      </c>
      <c r="M29" s="9" t="s">
        <v>577</v>
      </c>
      <c r="N29" s="11" t="s">
        <v>749</v>
      </c>
      <c r="O29" s="24" t="s">
        <v>523</v>
      </c>
      <c r="P29" s="12" t="s">
        <v>491</v>
      </c>
      <c r="Q29" s="13"/>
      <c r="R29" s="14" t="s">
        <v>795</v>
      </c>
      <c r="S29" s="15" t="s">
        <v>764</v>
      </c>
      <c r="T29" s="24" t="s">
        <v>1080</v>
      </c>
      <c r="U29" s="16" t="s">
        <v>201</v>
      </c>
      <c r="V29" s="16"/>
      <c r="W29" s="16"/>
      <c r="X29" s="16"/>
      <c r="Y29" s="16"/>
      <c r="Z29" s="16"/>
      <c r="AA29" s="17"/>
    </row>
    <row r="30" spans="1:27" ht="34.5" customHeight="1" x14ac:dyDescent="0.35">
      <c r="A30" s="23">
        <v>28</v>
      </c>
      <c r="B30" s="3" t="s">
        <v>16</v>
      </c>
      <c r="C30" s="24" t="s">
        <v>1053</v>
      </c>
      <c r="D30" s="24" t="s">
        <v>538</v>
      </c>
      <c r="E30" s="4" t="s">
        <v>427</v>
      </c>
      <c r="F30" s="5" t="s">
        <v>427</v>
      </c>
      <c r="G30" s="10">
        <v>40941</v>
      </c>
      <c r="H30" s="8" t="s">
        <v>425</v>
      </c>
      <c r="I30" s="25" t="s">
        <v>544</v>
      </c>
      <c r="J30" s="8" t="s">
        <v>38</v>
      </c>
      <c r="K30" s="8" t="s">
        <v>441</v>
      </c>
      <c r="L30" s="8" t="s">
        <v>220</v>
      </c>
      <c r="M30" s="9" t="s">
        <v>587</v>
      </c>
      <c r="N30" s="11" t="s">
        <v>749</v>
      </c>
      <c r="O30" s="24" t="s">
        <v>523</v>
      </c>
      <c r="P30" s="12" t="s">
        <v>491</v>
      </c>
      <c r="Q30" s="13"/>
      <c r="R30" s="14" t="s">
        <v>796</v>
      </c>
      <c r="S30" s="15" t="s">
        <v>764</v>
      </c>
      <c r="T30" s="24" t="s">
        <v>1080</v>
      </c>
      <c r="U30" s="16" t="s">
        <v>221</v>
      </c>
      <c r="V30" s="16"/>
      <c r="W30" s="16"/>
      <c r="X30" s="16"/>
      <c r="Y30" s="16"/>
      <c r="Z30" s="16"/>
      <c r="AA30" s="17"/>
    </row>
    <row r="31" spans="1:27" ht="34.5" customHeight="1" x14ac:dyDescent="0.35">
      <c r="A31" s="23">
        <v>29</v>
      </c>
      <c r="B31" s="3" t="s">
        <v>426</v>
      </c>
      <c r="C31" s="24" t="s">
        <v>1053</v>
      </c>
      <c r="D31" s="24" t="s">
        <v>534</v>
      </c>
      <c r="E31" s="4" t="s">
        <v>146</v>
      </c>
      <c r="F31" s="5" t="s">
        <v>146</v>
      </c>
      <c r="G31" s="10">
        <v>40941</v>
      </c>
      <c r="H31" s="8" t="s">
        <v>425</v>
      </c>
      <c r="I31" s="25" t="s">
        <v>544</v>
      </c>
      <c r="J31" s="8" t="s">
        <v>38</v>
      </c>
      <c r="K31" s="8" t="s">
        <v>441</v>
      </c>
      <c r="L31" s="8" t="s">
        <v>456</v>
      </c>
      <c r="M31" s="9" t="s">
        <v>578</v>
      </c>
      <c r="N31" s="11" t="s">
        <v>749</v>
      </c>
      <c r="O31" s="24" t="s">
        <v>523</v>
      </c>
      <c r="P31" s="12" t="s">
        <v>491</v>
      </c>
      <c r="Q31" s="13"/>
      <c r="R31" s="14" t="s">
        <v>797</v>
      </c>
      <c r="S31" s="15" t="s">
        <v>761</v>
      </c>
      <c r="T31" s="24" t="s">
        <v>1080</v>
      </c>
      <c r="U31" s="16" t="s">
        <v>202</v>
      </c>
      <c r="V31" s="16"/>
      <c r="W31" s="16"/>
      <c r="X31" s="16"/>
      <c r="Y31" s="16"/>
      <c r="Z31" s="16"/>
      <c r="AA31" s="17"/>
    </row>
    <row r="32" spans="1:27" ht="34.5" customHeight="1" x14ac:dyDescent="0.35">
      <c r="A32" s="23">
        <v>30</v>
      </c>
      <c r="B32" s="3" t="s">
        <v>426</v>
      </c>
      <c r="C32" s="24" t="s">
        <v>1053</v>
      </c>
      <c r="D32" s="24" t="s">
        <v>534</v>
      </c>
      <c r="E32" s="4" t="s">
        <v>421</v>
      </c>
      <c r="F32" s="5" t="s">
        <v>421</v>
      </c>
      <c r="G32" s="10">
        <v>40941</v>
      </c>
      <c r="H32" s="8" t="s">
        <v>425</v>
      </c>
      <c r="I32" s="25" t="s">
        <v>544</v>
      </c>
      <c r="J32" s="8" t="s">
        <v>38</v>
      </c>
      <c r="K32" s="8" t="s">
        <v>441</v>
      </c>
      <c r="L32" s="8" t="s">
        <v>157</v>
      </c>
      <c r="M32" s="9" t="s">
        <v>566</v>
      </c>
      <c r="N32" s="11" t="s">
        <v>749</v>
      </c>
      <c r="O32" s="24" t="s">
        <v>523</v>
      </c>
      <c r="P32" s="12" t="s">
        <v>491</v>
      </c>
      <c r="Q32" s="13"/>
      <c r="R32" s="14" t="s">
        <v>798</v>
      </c>
      <c r="S32" s="15" t="s">
        <v>761</v>
      </c>
      <c r="T32" s="24" t="s">
        <v>1080</v>
      </c>
      <c r="U32" s="16" t="s">
        <v>158</v>
      </c>
      <c r="V32" s="16"/>
      <c r="W32" s="16"/>
      <c r="X32" s="16"/>
      <c r="Y32" s="16"/>
      <c r="Z32" s="16"/>
      <c r="AA32" s="17"/>
    </row>
    <row r="33" spans="1:27" ht="34.5" customHeight="1" x14ac:dyDescent="0.35">
      <c r="A33" s="23">
        <v>31</v>
      </c>
      <c r="B33" s="3" t="s">
        <v>426</v>
      </c>
      <c r="C33" s="24" t="s">
        <v>1053</v>
      </c>
      <c r="D33" s="24" t="s">
        <v>534</v>
      </c>
      <c r="E33" s="4" t="s">
        <v>421</v>
      </c>
      <c r="F33" s="5" t="s">
        <v>421</v>
      </c>
      <c r="G33" s="10">
        <v>40941</v>
      </c>
      <c r="H33" s="8" t="s">
        <v>425</v>
      </c>
      <c r="I33" s="25" t="s">
        <v>544</v>
      </c>
      <c r="J33" s="8" t="s">
        <v>38</v>
      </c>
      <c r="K33" s="8" t="s">
        <v>441</v>
      </c>
      <c r="L33" s="8" t="s">
        <v>444</v>
      </c>
      <c r="M33" s="9" t="s">
        <v>567</v>
      </c>
      <c r="N33" s="11" t="s">
        <v>749</v>
      </c>
      <c r="O33" s="24" t="s">
        <v>523</v>
      </c>
      <c r="P33" s="12" t="s">
        <v>491</v>
      </c>
      <c r="Q33" s="13"/>
      <c r="R33" s="14" t="s">
        <v>799</v>
      </c>
      <c r="S33" s="15" t="s">
        <v>761</v>
      </c>
      <c r="T33" s="24" t="s">
        <v>1080</v>
      </c>
      <c r="U33" s="16" t="s">
        <v>159</v>
      </c>
      <c r="V33" s="16"/>
      <c r="W33" s="16"/>
      <c r="X33" s="16"/>
      <c r="Y33" s="16"/>
      <c r="Z33" s="16"/>
      <c r="AA33" s="17"/>
    </row>
    <row r="34" spans="1:27" ht="34.5" customHeight="1" x14ac:dyDescent="0.35">
      <c r="A34" s="23">
        <v>32</v>
      </c>
      <c r="B34" s="3" t="s">
        <v>426</v>
      </c>
      <c r="C34" s="24" t="s">
        <v>1053</v>
      </c>
      <c r="D34" s="24" t="s">
        <v>534</v>
      </c>
      <c r="E34" s="4" t="s">
        <v>421</v>
      </c>
      <c r="F34" s="5" t="s">
        <v>421</v>
      </c>
      <c r="G34" s="10">
        <v>40941</v>
      </c>
      <c r="H34" s="8" t="s">
        <v>425</v>
      </c>
      <c r="I34" s="25" t="s">
        <v>544</v>
      </c>
      <c r="J34" s="8" t="s">
        <v>38</v>
      </c>
      <c r="K34" s="8" t="s">
        <v>441</v>
      </c>
      <c r="L34" s="8" t="s">
        <v>179</v>
      </c>
      <c r="M34" s="9" t="s">
        <v>570</v>
      </c>
      <c r="N34" s="11" t="s">
        <v>749</v>
      </c>
      <c r="O34" s="24" t="s">
        <v>523</v>
      </c>
      <c r="P34" s="12" t="s">
        <v>491</v>
      </c>
      <c r="Q34" s="13"/>
      <c r="R34" s="14" t="s">
        <v>800</v>
      </c>
      <c r="S34" s="15" t="s">
        <v>761</v>
      </c>
      <c r="T34" s="24" t="s">
        <v>1080</v>
      </c>
      <c r="U34" s="16" t="s">
        <v>180</v>
      </c>
      <c r="V34" s="16"/>
      <c r="W34" s="16"/>
      <c r="X34" s="16"/>
      <c r="Y34" s="16"/>
      <c r="Z34" s="16"/>
      <c r="AA34" s="17"/>
    </row>
    <row r="35" spans="1:27" ht="34.5" customHeight="1" x14ac:dyDescent="0.35">
      <c r="A35" s="23">
        <v>33</v>
      </c>
      <c r="B35" s="3" t="s">
        <v>426</v>
      </c>
      <c r="C35" s="24" t="s">
        <v>1053</v>
      </c>
      <c r="D35" s="24" t="s">
        <v>534</v>
      </c>
      <c r="E35" s="4" t="s">
        <v>421</v>
      </c>
      <c r="F35" s="5" t="s">
        <v>421</v>
      </c>
      <c r="G35" s="10">
        <v>40941</v>
      </c>
      <c r="H35" s="8" t="s">
        <v>425</v>
      </c>
      <c r="I35" s="25" t="s">
        <v>544</v>
      </c>
      <c r="J35" s="8" t="s">
        <v>38</v>
      </c>
      <c r="K35" s="8" t="s">
        <v>441</v>
      </c>
      <c r="L35" s="8" t="s">
        <v>194</v>
      </c>
      <c r="M35" s="9" t="s">
        <v>572</v>
      </c>
      <c r="N35" s="11" t="s">
        <v>749</v>
      </c>
      <c r="O35" s="24" t="s">
        <v>523</v>
      </c>
      <c r="P35" s="12" t="s">
        <v>491</v>
      </c>
      <c r="Q35" s="13"/>
      <c r="R35" s="14" t="s">
        <v>801</v>
      </c>
      <c r="S35" s="15" t="s">
        <v>761</v>
      </c>
      <c r="T35" s="24" t="s">
        <v>1080</v>
      </c>
      <c r="U35" s="16" t="s">
        <v>195</v>
      </c>
      <c r="V35" s="16"/>
      <c r="W35" s="16"/>
      <c r="X35" s="16"/>
      <c r="Y35" s="16"/>
      <c r="Z35" s="16"/>
      <c r="AA35" s="17"/>
    </row>
    <row r="36" spans="1:27" ht="34.5" customHeight="1" x14ac:dyDescent="0.35">
      <c r="A36" s="23">
        <v>34</v>
      </c>
      <c r="B36" s="3" t="s">
        <v>426</v>
      </c>
      <c r="C36" s="24" t="s">
        <v>1053</v>
      </c>
      <c r="D36" s="24" t="s">
        <v>534</v>
      </c>
      <c r="E36" s="4" t="s">
        <v>421</v>
      </c>
      <c r="F36" s="5" t="s">
        <v>421</v>
      </c>
      <c r="G36" s="10">
        <v>40941</v>
      </c>
      <c r="H36" s="8" t="s">
        <v>425</v>
      </c>
      <c r="I36" s="25" t="s">
        <v>544</v>
      </c>
      <c r="J36" s="8" t="s">
        <v>38</v>
      </c>
      <c r="K36" s="8" t="s">
        <v>441</v>
      </c>
      <c r="L36" s="8" t="s">
        <v>198</v>
      </c>
      <c r="M36" s="9" t="s">
        <v>576</v>
      </c>
      <c r="N36" s="11" t="s">
        <v>749</v>
      </c>
      <c r="O36" s="24" t="s">
        <v>523</v>
      </c>
      <c r="P36" s="12" t="s">
        <v>491</v>
      </c>
      <c r="Q36" s="13"/>
      <c r="R36" s="14" t="s">
        <v>802</v>
      </c>
      <c r="S36" s="15" t="s">
        <v>761</v>
      </c>
      <c r="T36" s="24" t="s">
        <v>1080</v>
      </c>
      <c r="U36" s="16" t="s">
        <v>199</v>
      </c>
      <c r="V36" s="16"/>
      <c r="W36" s="16"/>
      <c r="X36" s="16"/>
      <c r="Y36" s="16"/>
      <c r="Z36" s="16"/>
      <c r="AA36" s="17"/>
    </row>
    <row r="37" spans="1:27" ht="34.5" customHeight="1" x14ac:dyDescent="0.35">
      <c r="A37" s="23">
        <v>35</v>
      </c>
      <c r="B37" s="3" t="s">
        <v>426</v>
      </c>
      <c r="C37" s="24" t="s">
        <v>1053</v>
      </c>
      <c r="D37" s="24" t="s">
        <v>534</v>
      </c>
      <c r="E37" s="4" t="s">
        <v>421</v>
      </c>
      <c r="F37" s="5" t="s">
        <v>421</v>
      </c>
      <c r="G37" s="10">
        <v>40941</v>
      </c>
      <c r="H37" s="8" t="s">
        <v>510</v>
      </c>
      <c r="I37" s="25" t="s">
        <v>543</v>
      </c>
      <c r="J37" s="8" t="s">
        <v>38</v>
      </c>
      <c r="K37" s="8" t="s">
        <v>441</v>
      </c>
      <c r="L37" s="8" t="s">
        <v>227</v>
      </c>
      <c r="M37" s="9" t="s">
        <v>590</v>
      </c>
      <c r="N37" s="11" t="s">
        <v>749</v>
      </c>
      <c r="O37" s="24" t="s">
        <v>523</v>
      </c>
      <c r="P37" s="12" t="s">
        <v>491</v>
      </c>
      <c r="Q37" s="13"/>
      <c r="R37" s="14" t="s">
        <v>803</v>
      </c>
      <c r="S37" s="15" t="s">
        <v>761</v>
      </c>
      <c r="T37" s="24" t="s">
        <v>1080</v>
      </c>
      <c r="U37" s="16" t="s">
        <v>228</v>
      </c>
      <c r="V37" s="16"/>
      <c r="W37" s="16"/>
      <c r="X37" s="16"/>
      <c r="Y37" s="16"/>
      <c r="Z37" s="16"/>
      <c r="AA37" s="17"/>
    </row>
    <row r="38" spans="1:27" ht="34.5" customHeight="1" x14ac:dyDescent="0.35">
      <c r="A38" s="23">
        <v>36</v>
      </c>
      <c r="B38" s="3" t="s">
        <v>426</v>
      </c>
      <c r="C38" s="24" t="s">
        <v>1053</v>
      </c>
      <c r="D38" s="24" t="s">
        <v>534</v>
      </c>
      <c r="E38" s="4" t="s">
        <v>217</v>
      </c>
      <c r="F38" s="5" t="s">
        <v>217</v>
      </c>
      <c r="G38" s="10">
        <v>40941</v>
      </c>
      <c r="H38" s="8" t="s">
        <v>425</v>
      </c>
      <c r="I38" s="25" t="s">
        <v>544</v>
      </c>
      <c r="J38" s="8" t="s">
        <v>38</v>
      </c>
      <c r="K38" s="8" t="s">
        <v>441</v>
      </c>
      <c r="L38" s="8" t="s">
        <v>218</v>
      </c>
      <c r="M38" s="9" t="s">
        <v>586</v>
      </c>
      <c r="N38" s="11" t="s">
        <v>749</v>
      </c>
      <c r="O38" s="24" t="s">
        <v>523</v>
      </c>
      <c r="P38" s="12" t="s">
        <v>491</v>
      </c>
      <c r="Q38" s="13"/>
      <c r="R38" s="14" t="s">
        <v>804</v>
      </c>
      <c r="S38" s="15" t="s">
        <v>761</v>
      </c>
      <c r="T38" s="24" t="s">
        <v>1080</v>
      </c>
      <c r="U38" s="16" t="s">
        <v>219</v>
      </c>
      <c r="V38" s="16"/>
      <c r="W38" s="16"/>
      <c r="X38" s="16"/>
      <c r="Y38" s="16"/>
      <c r="Z38" s="16"/>
      <c r="AA38" s="17"/>
    </row>
    <row r="39" spans="1:27" ht="34.5" customHeight="1" x14ac:dyDescent="0.35">
      <c r="A39" s="23">
        <v>37</v>
      </c>
      <c r="B39" s="3" t="s">
        <v>12</v>
      </c>
      <c r="C39" s="24" t="s">
        <v>1054</v>
      </c>
      <c r="D39" s="24" t="s">
        <v>537</v>
      </c>
      <c r="E39" s="4" t="s">
        <v>162</v>
      </c>
      <c r="F39" s="5" t="s">
        <v>163</v>
      </c>
      <c r="G39" s="10">
        <v>40941</v>
      </c>
      <c r="H39" s="8" t="s">
        <v>425</v>
      </c>
      <c r="I39" s="25" t="s">
        <v>544</v>
      </c>
      <c r="J39" s="8" t="s">
        <v>38</v>
      </c>
      <c r="K39" s="8" t="s">
        <v>441</v>
      </c>
      <c r="L39" s="8" t="s">
        <v>445</v>
      </c>
      <c r="M39" s="9" t="s">
        <v>573</v>
      </c>
      <c r="N39" s="11" t="s">
        <v>749</v>
      </c>
      <c r="O39" s="24" t="s">
        <v>523</v>
      </c>
      <c r="P39" s="12" t="s">
        <v>491</v>
      </c>
      <c r="Q39" s="13"/>
      <c r="R39" s="14" t="s">
        <v>1048</v>
      </c>
      <c r="S39" s="93" t="s">
        <v>756</v>
      </c>
      <c r="T39" s="24" t="s">
        <v>1080</v>
      </c>
      <c r="U39" s="16" t="s">
        <v>196</v>
      </c>
      <c r="V39" s="16"/>
      <c r="W39" s="16"/>
      <c r="X39" s="16"/>
      <c r="Y39" s="16"/>
      <c r="Z39" s="16"/>
      <c r="AA39" s="17"/>
    </row>
    <row r="40" spans="1:27" ht="34.5" customHeight="1" x14ac:dyDescent="0.35">
      <c r="A40" s="23">
        <v>38</v>
      </c>
      <c r="B40" s="3" t="s">
        <v>428</v>
      </c>
      <c r="C40" s="24" t="s">
        <v>1054</v>
      </c>
      <c r="D40" s="24" t="s">
        <v>537</v>
      </c>
      <c r="E40" s="4" t="s">
        <v>208</v>
      </c>
      <c r="F40" s="5" t="s">
        <v>208</v>
      </c>
      <c r="G40" s="10">
        <v>40941</v>
      </c>
      <c r="H40" s="8" t="s">
        <v>425</v>
      </c>
      <c r="I40" s="25" t="s">
        <v>544</v>
      </c>
      <c r="J40" s="8" t="s">
        <v>38</v>
      </c>
      <c r="K40" s="8" t="s">
        <v>441</v>
      </c>
      <c r="L40" s="8" t="s">
        <v>209</v>
      </c>
      <c r="M40" s="9" t="s">
        <v>581</v>
      </c>
      <c r="N40" s="11" t="s">
        <v>749</v>
      </c>
      <c r="O40" s="24" t="s">
        <v>523</v>
      </c>
      <c r="P40" s="12" t="s">
        <v>491</v>
      </c>
      <c r="Q40" s="13"/>
      <c r="R40" s="14" t="s">
        <v>805</v>
      </c>
      <c r="S40" s="15" t="s">
        <v>758</v>
      </c>
      <c r="T40" s="24" t="s">
        <v>1080</v>
      </c>
      <c r="U40" s="16" t="s">
        <v>210</v>
      </c>
      <c r="V40" s="16"/>
      <c r="W40" s="16"/>
      <c r="X40" s="16"/>
      <c r="Y40" s="16"/>
      <c r="Z40" s="16"/>
      <c r="AA40" s="17"/>
    </row>
    <row r="41" spans="1:27" ht="34.5" customHeight="1" x14ac:dyDescent="0.35">
      <c r="A41" s="23">
        <v>39</v>
      </c>
      <c r="B41" s="3" t="s">
        <v>428</v>
      </c>
      <c r="C41" s="24" t="s">
        <v>1054</v>
      </c>
      <c r="D41" s="24" t="s">
        <v>537</v>
      </c>
      <c r="E41" s="4" t="s">
        <v>422</v>
      </c>
      <c r="F41" s="5" t="s">
        <v>211</v>
      </c>
      <c r="G41" s="10">
        <v>40941</v>
      </c>
      <c r="H41" s="8" t="s">
        <v>425</v>
      </c>
      <c r="I41" s="25" t="s">
        <v>544</v>
      </c>
      <c r="J41" s="8" t="s">
        <v>38</v>
      </c>
      <c r="K41" s="8" t="s">
        <v>441</v>
      </c>
      <c r="L41" s="8" t="s">
        <v>212</v>
      </c>
      <c r="M41" s="9" t="s">
        <v>582</v>
      </c>
      <c r="N41" s="11" t="s">
        <v>749</v>
      </c>
      <c r="O41" s="24" t="s">
        <v>523</v>
      </c>
      <c r="P41" s="12" t="s">
        <v>491</v>
      </c>
      <c r="Q41" s="13"/>
      <c r="R41" s="14" t="s">
        <v>806</v>
      </c>
      <c r="S41" s="15" t="s">
        <v>758</v>
      </c>
      <c r="T41" s="24" t="s">
        <v>1080</v>
      </c>
      <c r="U41" s="16" t="s">
        <v>213</v>
      </c>
      <c r="V41" s="16"/>
      <c r="W41" s="16"/>
      <c r="X41" s="16"/>
      <c r="Y41" s="16"/>
      <c r="Z41" s="16"/>
      <c r="AA41" s="17"/>
    </row>
    <row r="42" spans="1:27" ht="34.5" customHeight="1" x14ac:dyDescent="0.35">
      <c r="A42" s="23">
        <v>40</v>
      </c>
      <c r="B42" s="3" t="s">
        <v>428</v>
      </c>
      <c r="C42" s="24" t="s">
        <v>1054</v>
      </c>
      <c r="D42" s="24" t="s">
        <v>537</v>
      </c>
      <c r="E42" s="4" t="s">
        <v>411</v>
      </c>
      <c r="F42" s="5" t="s">
        <v>155</v>
      </c>
      <c r="G42" s="10">
        <v>40941</v>
      </c>
      <c r="H42" s="8" t="s">
        <v>425</v>
      </c>
      <c r="I42" s="25" t="s">
        <v>544</v>
      </c>
      <c r="J42" s="8" t="s">
        <v>38</v>
      </c>
      <c r="K42" s="8" t="s">
        <v>441</v>
      </c>
      <c r="L42" s="8" t="s">
        <v>419</v>
      </c>
      <c r="M42" s="9" t="s">
        <v>565</v>
      </c>
      <c r="N42" s="11" t="s">
        <v>749</v>
      </c>
      <c r="O42" s="24" t="s">
        <v>523</v>
      </c>
      <c r="P42" s="12" t="s">
        <v>491</v>
      </c>
      <c r="Q42" s="13"/>
      <c r="R42" s="14" t="s">
        <v>807</v>
      </c>
      <c r="S42" s="15" t="s">
        <v>758</v>
      </c>
      <c r="T42" s="24" t="s">
        <v>1080</v>
      </c>
      <c r="U42" s="16" t="s">
        <v>156</v>
      </c>
      <c r="V42" s="16"/>
      <c r="W42" s="16"/>
      <c r="X42" s="16"/>
      <c r="Y42" s="16"/>
      <c r="Z42" s="16"/>
      <c r="AA42" s="17"/>
    </row>
    <row r="43" spans="1:27" ht="34.5" customHeight="1" x14ac:dyDescent="0.35">
      <c r="A43" s="23">
        <v>41</v>
      </c>
      <c r="B43" s="3" t="s">
        <v>428</v>
      </c>
      <c r="C43" s="24" t="s">
        <v>1054</v>
      </c>
      <c r="D43" s="24" t="s">
        <v>537</v>
      </c>
      <c r="E43" s="4" t="s">
        <v>411</v>
      </c>
      <c r="F43" s="5" t="s">
        <v>203</v>
      </c>
      <c r="G43" s="10">
        <v>40941</v>
      </c>
      <c r="H43" s="8" t="s">
        <v>425</v>
      </c>
      <c r="I43" s="25" t="s">
        <v>544</v>
      </c>
      <c r="J43" s="8" t="s">
        <v>38</v>
      </c>
      <c r="K43" s="8" t="s">
        <v>441</v>
      </c>
      <c r="L43" s="8" t="s">
        <v>204</v>
      </c>
      <c r="M43" s="9" t="s">
        <v>579</v>
      </c>
      <c r="N43" s="11" t="s">
        <v>749</v>
      </c>
      <c r="O43" s="24" t="s">
        <v>523</v>
      </c>
      <c r="P43" s="12" t="s">
        <v>491</v>
      </c>
      <c r="Q43" s="13"/>
      <c r="R43" s="14" t="s">
        <v>808</v>
      </c>
      <c r="S43" s="15" t="s">
        <v>758</v>
      </c>
      <c r="T43" s="24" t="s">
        <v>1080</v>
      </c>
      <c r="U43" s="16" t="s">
        <v>205</v>
      </c>
      <c r="V43" s="16"/>
      <c r="W43" s="16"/>
      <c r="X43" s="16"/>
      <c r="Y43" s="16"/>
      <c r="Z43" s="16"/>
      <c r="AA43" s="17"/>
    </row>
    <row r="44" spans="1:27" ht="34.5" customHeight="1" x14ac:dyDescent="0.35">
      <c r="A44" s="23">
        <v>42</v>
      </c>
      <c r="B44" s="3" t="s">
        <v>428</v>
      </c>
      <c r="C44" s="24" t="s">
        <v>1054</v>
      </c>
      <c r="D44" s="24" t="s">
        <v>537</v>
      </c>
      <c r="E44" s="4" t="s">
        <v>433</v>
      </c>
      <c r="F44" s="5" t="s">
        <v>457</v>
      </c>
      <c r="G44" s="10">
        <v>40941</v>
      </c>
      <c r="H44" s="8" t="s">
        <v>425</v>
      </c>
      <c r="I44" s="25" t="s">
        <v>544</v>
      </c>
      <c r="J44" s="8" t="s">
        <v>38</v>
      </c>
      <c r="K44" s="8" t="s">
        <v>441</v>
      </c>
      <c r="L44" s="8" t="s">
        <v>212</v>
      </c>
      <c r="M44" s="9" t="s">
        <v>583</v>
      </c>
      <c r="N44" s="11" t="s">
        <v>749</v>
      </c>
      <c r="O44" s="24" t="s">
        <v>523</v>
      </c>
      <c r="P44" s="12" t="s">
        <v>491</v>
      </c>
      <c r="Q44" s="13"/>
      <c r="R44" s="14" t="s">
        <v>809</v>
      </c>
      <c r="S44" s="15" t="s">
        <v>758</v>
      </c>
      <c r="T44" s="24" t="s">
        <v>1080</v>
      </c>
      <c r="U44" s="16" t="s">
        <v>213</v>
      </c>
      <c r="V44" s="16"/>
      <c r="W44" s="16"/>
      <c r="X44" s="16"/>
      <c r="Y44" s="16"/>
      <c r="Z44" s="16"/>
      <c r="AA44" s="17"/>
    </row>
    <row r="45" spans="1:27" ht="34.5" customHeight="1" x14ac:dyDescent="0.35">
      <c r="A45" s="23">
        <v>43</v>
      </c>
      <c r="B45" s="3" t="s">
        <v>428</v>
      </c>
      <c r="C45" s="24" t="s">
        <v>1054</v>
      </c>
      <c r="D45" s="24" t="s">
        <v>537</v>
      </c>
      <c r="E45" s="4" t="s">
        <v>222</v>
      </c>
      <c r="F45" s="5" t="s">
        <v>222</v>
      </c>
      <c r="G45" s="10">
        <v>40941</v>
      </c>
      <c r="H45" s="8" t="s">
        <v>425</v>
      </c>
      <c r="I45" s="25" t="s">
        <v>544</v>
      </c>
      <c r="J45" s="8" t="s">
        <v>38</v>
      </c>
      <c r="K45" s="8" t="s">
        <v>441</v>
      </c>
      <c r="L45" s="8" t="s">
        <v>223</v>
      </c>
      <c r="M45" s="9" t="s">
        <v>588</v>
      </c>
      <c r="N45" s="11" t="s">
        <v>749</v>
      </c>
      <c r="O45" s="24" t="s">
        <v>523</v>
      </c>
      <c r="P45" s="12" t="s">
        <v>491</v>
      </c>
      <c r="Q45" s="13"/>
      <c r="R45" s="14" t="s">
        <v>810</v>
      </c>
      <c r="S45" s="15" t="s">
        <v>758</v>
      </c>
      <c r="T45" s="24" t="s">
        <v>1080</v>
      </c>
      <c r="U45" s="16" t="s">
        <v>224</v>
      </c>
      <c r="V45" s="16"/>
      <c r="W45" s="16"/>
      <c r="X45" s="16"/>
      <c r="Y45" s="16"/>
      <c r="Z45" s="16"/>
      <c r="AA45" s="17"/>
    </row>
    <row r="46" spans="1:27" ht="34.5" customHeight="1" x14ac:dyDescent="0.35">
      <c r="A46" s="23">
        <v>44</v>
      </c>
      <c r="B46" s="3" t="s">
        <v>17</v>
      </c>
      <c r="C46" s="24" t="s">
        <v>1053</v>
      </c>
      <c r="D46" s="24" t="s">
        <v>535</v>
      </c>
      <c r="E46" s="4" t="s">
        <v>434</v>
      </c>
      <c r="F46" s="5" t="s">
        <v>434</v>
      </c>
      <c r="G46" s="10">
        <v>40942</v>
      </c>
      <c r="H46" s="8" t="s">
        <v>513</v>
      </c>
      <c r="I46" s="25" t="s">
        <v>543</v>
      </c>
      <c r="J46" s="8" t="s">
        <v>41</v>
      </c>
      <c r="K46" s="8" t="s">
        <v>441</v>
      </c>
      <c r="L46" s="8" t="s">
        <v>41</v>
      </c>
      <c r="M46" s="9" t="s">
        <v>591</v>
      </c>
      <c r="N46" s="11" t="s">
        <v>749</v>
      </c>
      <c r="O46" s="24" t="s">
        <v>523</v>
      </c>
      <c r="P46" s="12" t="s">
        <v>491</v>
      </c>
      <c r="Q46" s="13"/>
      <c r="R46" s="14" t="s">
        <v>811</v>
      </c>
      <c r="S46" s="15" t="s">
        <v>763</v>
      </c>
      <c r="T46" s="24" t="s">
        <v>540</v>
      </c>
      <c r="U46" s="16" t="s">
        <v>42</v>
      </c>
      <c r="V46" s="16"/>
      <c r="W46" s="16"/>
      <c r="X46" s="16"/>
      <c r="Y46" s="16"/>
      <c r="Z46" s="16"/>
      <c r="AA46" s="17"/>
    </row>
    <row r="47" spans="1:27" ht="34.5" customHeight="1" x14ac:dyDescent="0.35">
      <c r="A47" s="23">
        <v>45</v>
      </c>
      <c r="B47" s="3" t="s">
        <v>428</v>
      </c>
      <c r="C47" s="24" t="s">
        <v>1054</v>
      </c>
      <c r="D47" s="24" t="s">
        <v>537</v>
      </c>
      <c r="E47" s="4" t="s">
        <v>411</v>
      </c>
      <c r="F47" s="5" t="s">
        <v>411</v>
      </c>
      <c r="G47" s="10">
        <v>40942</v>
      </c>
      <c r="H47" s="8" t="s">
        <v>490</v>
      </c>
      <c r="I47" s="25" t="s">
        <v>541</v>
      </c>
      <c r="J47" s="8" t="s">
        <v>38</v>
      </c>
      <c r="K47" s="8" t="s">
        <v>441</v>
      </c>
      <c r="L47" s="8" t="s">
        <v>229</v>
      </c>
      <c r="M47" s="9" t="s">
        <v>592</v>
      </c>
      <c r="N47" s="11" t="s">
        <v>749</v>
      </c>
      <c r="O47" s="24" t="s">
        <v>523</v>
      </c>
      <c r="P47" s="12" t="s">
        <v>491</v>
      </c>
      <c r="Q47" s="13"/>
      <c r="R47" s="14" t="s">
        <v>812</v>
      </c>
      <c r="S47" s="15" t="s">
        <v>758</v>
      </c>
      <c r="T47" s="24" t="s">
        <v>1080</v>
      </c>
      <c r="U47" s="16" t="s">
        <v>230</v>
      </c>
      <c r="V47" s="16"/>
      <c r="W47" s="16"/>
      <c r="X47" s="16"/>
      <c r="Y47" s="16"/>
      <c r="Z47" s="16"/>
      <c r="AA47" s="17"/>
    </row>
    <row r="48" spans="1:27" ht="34.5" customHeight="1" x14ac:dyDescent="0.35">
      <c r="A48" s="23">
        <v>46</v>
      </c>
      <c r="B48" s="3" t="s">
        <v>428</v>
      </c>
      <c r="C48" s="24" t="s">
        <v>1054</v>
      </c>
      <c r="D48" s="24" t="s">
        <v>537</v>
      </c>
      <c r="E48" s="4" t="s">
        <v>530</v>
      </c>
      <c r="F48" s="5" t="s">
        <v>411</v>
      </c>
      <c r="G48" s="10">
        <v>40942</v>
      </c>
      <c r="H48" s="8" t="s">
        <v>490</v>
      </c>
      <c r="I48" s="25" t="s">
        <v>541</v>
      </c>
      <c r="J48" s="8" t="s">
        <v>38</v>
      </c>
      <c r="K48" s="8" t="s">
        <v>441</v>
      </c>
      <c r="L48" s="8" t="s">
        <v>229</v>
      </c>
      <c r="M48" s="9" t="s">
        <v>593</v>
      </c>
      <c r="N48" s="11" t="s">
        <v>749</v>
      </c>
      <c r="O48" s="24" t="s">
        <v>523</v>
      </c>
      <c r="P48" s="12" t="s">
        <v>491</v>
      </c>
      <c r="Q48" s="13"/>
      <c r="R48" s="14" t="s">
        <v>813</v>
      </c>
      <c r="S48" s="15" t="s">
        <v>758</v>
      </c>
      <c r="T48" s="24" t="s">
        <v>1080</v>
      </c>
      <c r="U48" s="16" t="s">
        <v>230</v>
      </c>
      <c r="V48" s="16"/>
      <c r="W48" s="16"/>
      <c r="X48" s="16"/>
      <c r="Y48" s="16"/>
      <c r="Z48" s="16"/>
      <c r="AA48" s="17"/>
    </row>
    <row r="49" spans="1:27" ht="34.5" customHeight="1" x14ac:dyDescent="0.35">
      <c r="A49" s="23">
        <v>47</v>
      </c>
      <c r="B49" s="3" t="s">
        <v>17</v>
      </c>
      <c r="C49" s="24" t="s">
        <v>1053</v>
      </c>
      <c r="D49" s="24" t="s">
        <v>535</v>
      </c>
      <c r="E49" s="4" t="s">
        <v>434</v>
      </c>
      <c r="F49" s="5" t="s">
        <v>434</v>
      </c>
      <c r="G49" s="10">
        <v>40943</v>
      </c>
      <c r="H49" s="8" t="s">
        <v>514</v>
      </c>
      <c r="I49" s="25" t="s">
        <v>543</v>
      </c>
      <c r="J49" s="8" t="s">
        <v>41</v>
      </c>
      <c r="K49" s="8" t="s">
        <v>441</v>
      </c>
      <c r="L49" s="8" t="s">
        <v>41</v>
      </c>
      <c r="M49" s="9" t="s">
        <v>594</v>
      </c>
      <c r="N49" s="11" t="s">
        <v>749</v>
      </c>
      <c r="O49" s="24" t="s">
        <v>523</v>
      </c>
      <c r="P49" s="12" t="s">
        <v>491</v>
      </c>
      <c r="Q49" s="13"/>
      <c r="R49" s="14" t="s">
        <v>814</v>
      </c>
      <c r="S49" s="15" t="s">
        <v>763</v>
      </c>
      <c r="T49" s="24" t="s">
        <v>540</v>
      </c>
      <c r="U49" s="16" t="s">
        <v>43</v>
      </c>
      <c r="V49" s="16"/>
      <c r="W49" s="16"/>
      <c r="X49" s="16"/>
      <c r="Y49" s="16"/>
      <c r="Z49" s="16"/>
      <c r="AA49" s="17"/>
    </row>
    <row r="50" spans="1:27" ht="34.5" customHeight="1" x14ac:dyDescent="0.35">
      <c r="A50" s="23">
        <v>48</v>
      </c>
      <c r="B50" s="3" t="s">
        <v>17</v>
      </c>
      <c r="C50" s="24" t="s">
        <v>1053</v>
      </c>
      <c r="D50" s="24" t="s">
        <v>535</v>
      </c>
      <c r="E50" s="4" t="s">
        <v>434</v>
      </c>
      <c r="F50" s="5" t="s">
        <v>434</v>
      </c>
      <c r="G50" s="10">
        <v>40943</v>
      </c>
      <c r="H50" s="8" t="s">
        <v>502</v>
      </c>
      <c r="I50" s="25" t="s">
        <v>544</v>
      </c>
      <c r="J50" s="8" t="s">
        <v>41</v>
      </c>
      <c r="K50" s="8" t="s">
        <v>441</v>
      </c>
      <c r="L50" s="8" t="s">
        <v>41</v>
      </c>
      <c r="M50" s="9" t="s">
        <v>595</v>
      </c>
      <c r="N50" s="11" t="s">
        <v>749</v>
      </c>
      <c r="O50" s="24" t="s">
        <v>523</v>
      </c>
      <c r="P50" s="12" t="s">
        <v>491</v>
      </c>
      <c r="Q50" s="13"/>
      <c r="R50" s="14" t="s">
        <v>815</v>
      </c>
      <c r="S50" s="15" t="s">
        <v>763</v>
      </c>
      <c r="T50" s="24" t="s">
        <v>540</v>
      </c>
      <c r="U50" s="16" t="s">
        <v>44</v>
      </c>
      <c r="V50" s="16"/>
      <c r="W50" s="16"/>
      <c r="X50" s="16"/>
      <c r="Y50" s="16"/>
      <c r="Z50" s="16"/>
      <c r="AA50" s="17"/>
    </row>
    <row r="51" spans="1:27" ht="34.5" customHeight="1" x14ac:dyDescent="0.35">
      <c r="A51" s="23">
        <v>49</v>
      </c>
      <c r="B51" s="3" t="s">
        <v>424</v>
      </c>
      <c r="C51" s="24" t="s">
        <v>1056</v>
      </c>
      <c r="D51" s="24" t="s">
        <v>539</v>
      </c>
      <c r="E51" s="4" t="s">
        <v>147</v>
      </c>
      <c r="F51" s="5" t="s">
        <v>153</v>
      </c>
      <c r="G51" s="10">
        <v>40944</v>
      </c>
      <c r="H51" s="8" t="s">
        <v>425</v>
      </c>
      <c r="I51" s="25" t="s">
        <v>544</v>
      </c>
      <c r="J51" s="8" t="s">
        <v>38</v>
      </c>
      <c r="K51" s="8" t="s">
        <v>441</v>
      </c>
      <c r="L51" s="8" t="s">
        <v>459</v>
      </c>
      <c r="M51" s="9" t="s">
        <v>597</v>
      </c>
      <c r="N51" s="11" t="s">
        <v>749</v>
      </c>
      <c r="O51" s="24" t="s">
        <v>523</v>
      </c>
      <c r="P51" s="12" t="s">
        <v>491</v>
      </c>
      <c r="Q51" s="13"/>
      <c r="R51" s="14" t="s">
        <v>816</v>
      </c>
      <c r="S51" s="15" t="s">
        <v>760</v>
      </c>
      <c r="T51" s="24" t="s">
        <v>1080</v>
      </c>
      <c r="U51" s="16" t="s">
        <v>154</v>
      </c>
      <c r="V51" s="16"/>
      <c r="W51" s="16"/>
      <c r="X51" s="16"/>
      <c r="Y51" s="16"/>
      <c r="Z51" s="16"/>
      <c r="AA51" s="17"/>
    </row>
    <row r="52" spans="1:27" ht="34.5" customHeight="1" x14ac:dyDescent="0.35">
      <c r="A52" s="23">
        <v>50</v>
      </c>
      <c r="B52" s="3" t="s">
        <v>17</v>
      </c>
      <c r="C52" s="24" t="s">
        <v>1053</v>
      </c>
      <c r="D52" s="24" t="s">
        <v>535</v>
      </c>
      <c r="E52" s="4" t="s">
        <v>434</v>
      </c>
      <c r="F52" s="5" t="s">
        <v>434</v>
      </c>
      <c r="G52" s="10">
        <v>40944</v>
      </c>
      <c r="H52" s="8" t="s">
        <v>490</v>
      </c>
      <c r="I52" s="25" t="s">
        <v>541</v>
      </c>
      <c r="J52" s="8"/>
      <c r="K52" s="8" t="s">
        <v>438</v>
      </c>
      <c r="L52" s="8" t="s">
        <v>47</v>
      </c>
      <c r="M52" s="9" t="s">
        <v>596</v>
      </c>
      <c r="N52" s="11" t="s">
        <v>755</v>
      </c>
      <c r="O52" s="24" t="s">
        <v>523</v>
      </c>
      <c r="P52" s="12" t="s">
        <v>48</v>
      </c>
      <c r="Q52" s="13"/>
      <c r="R52" s="14" t="s">
        <v>817</v>
      </c>
      <c r="S52" s="15" t="s">
        <v>763</v>
      </c>
      <c r="T52" s="24" t="s">
        <v>540</v>
      </c>
      <c r="U52" s="16" t="s">
        <v>49</v>
      </c>
      <c r="V52" s="16"/>
      <c r="W52" s="16"/>
      <c r="X52" s="16"/>
      <c r="Y52" s="16"/>
      <c r="Z52" s="16"/>
      <c r="AA52" s="17"/>
    </row>
    <row r="53" spans="1:27" ht="34.5" customHeight="1" x14ac:dyDescent="0.35">
      <c r="A53" s="23">
        <v>51</v>
      </c>
      <c r="B53" s="3" t="s">
        <v>17</v>
      </c>
      <c r="C53" s="24" t="s">
        <v>1053</v>
      </c>
      <c r="D53" s="24" t="s">
        <v>535</v>
      </c>
      <c r="E53" s="4" t="s">
        <v>434</v>
      </c>
      <c r="F53" s="5" t="s">
        <v>434</v>
      </c>
      <c r="G53" s="10">
        <v>40945</v>
      </c>
      <c r="H53" s="8" t="s">
        <v>521</v>
      </c>
      <c r="I53" s="25" t="s">
        <v>544</v>
      </c>
      <c r="J53" s="8" t="s">
        <v>38</v>
      </c>
      <c r="K53" s="8" t="s">
        <v>441</v>
      </c>
      <c r="L53" s="8" t="s">
        <v>45</v>
      </c>
      <c r="M53" s="9" t="s">
        <v>598</v>
      </c>
      <c r="N53" s="11" t="s">
        <v>749</v>
      </c>
      <c r="O53" s="24" t="s">
        <v>523</v>
      </c>
      <c r="P53" s="12" t="s">
        <v>491</v>
      </c>
      <c r="Q53" s="13"/>
      <c r="R53" s="14" t="s">
        <v>818</v>
      </c>
      <c r="S53" s="15" t="s">
        <v>763</v>
      </c>
      <c r="T53" s="24" t="s">
        <v>540</v>
      </c>
      <c r="U53" s="16" t="s">
        <v>46</v>
      </c>
      <c r="V53" s="16"/>
      <c r="W53" s="16"/>
      <c r="X53" s="16"/>
      <c r="Y53" s="16"/>
      <c r="Z53" s="16"/>
      <c r="AA53" s="17"/>
    </row>
    <row r="54" spans="1:27" ht="34.5" customHeight="1" x14ac:dyDescent="0.35">
      <c r="A54" s="23">
        <v>52</v>
      </c>
      <c r="B54" s="3" t="s">
        <v>17</v>
      </c>
      <c r="C54" s="24" t="s">
        <v>1053</v>
      </c>
      <c r="D54" s="24" t="s">
        <v>535</v>
      </c>
      <c r="E54" s="4" t="s">
        <v>434</v>
      </c>
      <c r="F54" s="5" t="s">
        <v>434</v>
      </c>
      <c r="G54" s="10">
        <v>40963</v>
      </c>
      <c r="H54" s="8" t="s">
        <v>490</v>
      </c>
      <c r="I54" s="25" t="s">
        <v>541</v>
      </c>
      <c r="J54" s="8"/>
      <c r="K54" s="8" t="s">
        <v>438</v>
      </c>
      <c r="L54" s="8" t="s">
        <v>50</v>
      </c>
      <c r="M54" s="9" t="s">
        <v>599</v>
      </c>
      <c r="N54" s="11" t="s">
        <v>749</v>
      </c>
      <c r="O54" s="24" t="s">
        <v>523</v>
      </c>
      <c r="P54" s="12" t="s">
        <v>491</v>
      </c>
      <c r="Q54" s="13"/>
      <c r="R54" s="14" t="s">
        <v>819</v>
      </c>
      <c r="S54" s="15" t="s">
        <v>763</v>
      </c>
      <c r="T54" s="24" t="s">
        <v>540</v>
      </c>
      <c r="U54" s="16" t="s">
        <v>51</v>
      </c>
      <c r="V54" s="16"/>
      <c r="W54" s="16"/>
      <c r="X54" s="16"/>
      <c r="Y54" s="16"/>
      <c r="Z54" s="16"/>
      <c r="AA54" s="17"/>
    </row>
    <row r="55" spans="1:27" ht="34.5" customHeight="1" x14ac:dyDescent="0.35">
      <c r="A55" s="23">
        <v>53</v>
      </c>
      <c r="B55" s="3" t="s">
        <v>17</v>
      </c>
      <c r="C55" s="24" t="s">
        <v>1053</v>
      </c>
      <c r="D55" s="24" t="s">
        <v>535</v>
      </c>
      <c r="E55" s="4" t="s">
        <v>434</v>
      </c>
      <c r="F55" s="5" t="s">
        <v>434</v>
      </c>
      <c r="G55" s="10">
        <v>40964</v>
      </c>
      <c r="H55" s="8" t="s">
        <v>490</v>
      </c>
      <c r="I55" s="25" t="s">
        <v>541</v>
      </c>
      <c r="J55" s="8" t="s">
        <v>52</v>
      </c>
      <c r="K55" s="8" t="s">
        <v>438</v>
      </c>
      <c r="L55" s="8" t="s">
        <v>52</v>
      </c>
      <c r="M55" s="9" t="s">
        <v>600</v>
      </c>
      <c r="N55" s="11" t="s">
        <v>749</v>
      </c>
      <c r="O55" s="24" t="s">
        <v>523</v>
      </c>
      <c r="P55" s="12" t="s">
        <v>491</v>
      </c>
      <c r="Q55" s="13"/>
      <c r="R55" s="14" t="s">
        <v>820</v>
      </c>
      <c r="S55" s="15" t="s">
        <v>763</v>
      </c>
      <c r="T55" s="24" t="s">
        <v>540</v>
      </c>
      <c r="U55" s="16" t="s">
        <v>53</v>
      </c>
      <c r="V55" s="16"/>
      <c r="W55" s="16"/>
      <c r="X55" s="16"/>
      <c r="Y55" s="16"/>
      <c r="Z55" s="16"/>
      <c r="AA55" s="17"/>
    </row>
    <row r="56" spans="1:27" ht="34.5" customHeight="1" x14ac:dyDescent="0.35">
      <c r="A56" s="23">
        <v>54</v>
      </c>
      <c r="B56" s="3" t="s">
        <v>17</v>
      </c>
      <c r="C56" s="24" t="s">
        <v>1053</v>
      </c>
      <c r="D56" s="24" t="s">
        <v>535</v>
      </c>
      <c r="E56" s="4" t="s">
        <v>434</v>
      </c>
      <c r="F56" s="5" t="s">
        <v>434</v>
      </c>
      <c r="G56" s="10">
        <v>41028</v>
      </c>
      <c r="H56" s="8" t="s">
        <v>490</v>
      </c>
      <c r="I56" s="25" t="s">
        <v>541</v>
      </c>
      <c r="J56" s="8" t="s">
        <v>20</v>
      </c>
      <c r="K56" s="8" t="s">
        <v>438</v>
      </c>
      <c r="L56" s="8" t="s">
        <v>36</v>
      </c>
      <c r="M56" s="9" t="s">
        <v>601</v>
      </c>
      <c r="N56" s="11" t="s">
        <v>754</v>
      </c>
      <c r="O56" s="24" t="s">
        <v>523</v>
      </c>
      <c r="P56" s="12" t="s">
        <v>526</v>
      </c>
      <c r="Q56" s="13"/>
      <c r="R56" s="14" t="s">
        <v>821</v>
      </c>
      <c r="S56" s="15" t="s">
        <v>763</v>
      </c>
      <c r="T56" s="24" t="s">
        <v>540</v>
      </c>
      <c r="U56" s="16" t="s">
        <v>37</v>
      </c>
      <c r="V56" s="16"/>
      <c r="W56" s="16"/>
      <c r="X56" s="16"/>
      <c r="Y56" s="16"/>
      <c r="Z56" s="16"/>
      <c r="AA56" s="17"/>
    </row>
    <row r="57" spans="1:27" ht="34.5" customHeight="1" x14ac:dyDescent="0.35">
      <c r="A57" s="23">
        <v>55</v>
      </c>
      <c r="B57" s="3" t="s">
        <v>431</v>
      </c>
      <c r="C57" s="24" t="s">
        <v>1053</v>
      </c>
      <c r="D57" s="24" t="s">
        <v>535</v>
      </c>
      <c r="E57" s="4" t="s">
        <v>119</v>
      </c>
      <c r="F57" s="5" t="s">
        <v>133</v>
      </c>
      <c r="G57" s="10">
        <v>41031</v>
      </c>
      <c r="H57" s="8" t="s">
        <v>505</v>
      </c>
      <c r="I57" s="25" t="s">
        <v>543</v>
      </c>
      <c r="J57" s="8" t="s">
        <v>116</v>
      </c>
      <c r="K57" s="8" t="s">
        <v>438</v>
      </c>
      <c r="L57" s="8" t="s">
        <v>350</v>
      </c>
      <c r="M57" s="9" t="s">
        <v>602</v>
      </c>
      <c r="N57" s="11" t="s">
        <v>749</v>
      </c>
      <c r="O57" s="24" t="s">
        <v>523</v>
      </c>
      <c r="P57" s="12" t="s">
        <v>491</v>
      </c>
      <c r="Q57" s="13"/>
      <c r="R57" s="14" t="s">
        <v>822</v>
      </c>
      <c r="S57" s="15" t="s">
        <v>762</v>
      </c>
      <c r="T57" s="24" t="s">
        <v>1080</v>
      </c>
      <c r="U57" s="16" t="s">
        <v>351</v>
      </c>
      <c r="V57" s="16"/>
      <c r="W57" s="16"/>
      <c r="X57" s="16"/>
      <c r="Y57" s="16"/>
      <c r="Z57" s="16"/>
      <c r="AA57" s="17"/>
    </row>
    <row r="58" spans="1:27" ht="34.5" customHeight="1" x14ac:dyDescent="0.35">
      <c r="A58" s="23">
        <v>56</v>
      </c>
      <c r="B58" s="3" t="s">
        <v>431</v>
      </c>
      <c r="C58" s="24" t="s">
        <v>1053</v>
      </c>
      <c r="D58" s="24" t="s">
        <v>535</v>
      </c>
      <c r="E58" s="4" t="s">
        <v>119</v>
      </c>
      <c r="F58" s="5" t="s">
        <v>133</v>
      </c>
      <c r="G58" s="10">
        <v>41031</v>
      </c>
      <c r="H58" s="8" t="s">
        <v>505</v>
      </c>
      <c r="I58" s="25" t="s">
        <v>543</v>
      </c>
      <c r="J58" s="8" t="s">
        <v>116</v>
      </c>
      <c r="K58" s="8" t="s">
        <v>438</v>
      </c>
      <c r="L58" s="8" t="s">
        <v>352</v>
      </c>
      <c r="M58" s="9" t="s">
        <v>603</v>
      </c>
      <c r="N58" s="11" t="s">
        <v>749</v>
      </c>
      <c r="O58" s="24" t="s">
        <v>523</v>
      </c>
      <c r="P58" s="12" t="s">
        <v>491</v>
      </c>
      <c r="Q58" s="13"/>
      <c r="R58" s="14" t="s">
        <v>823</v>
      </c>
      <c r="S58" s="15" t="s">
        <v>762</v>
      </c>
      <c r="T58" s="24" t="s">
        <v>1080</v>
      </c>
      <c r="U58" s="16" t="s">
        <v>351</v>
      </c>
      <c r="V58" s="16"/>
      <c r="W58" s="16"/>
      <c r="X58" s="16"/>
      <c r="Y58" s="16"/>
      <c r="Z58" s="16"/>
      <c r="AA58" s="17"/>
    </row>
    <row r="59" spans="1:27" ht="34.5" customHeight="1" x14ac:dyDescent="0.35">
      <c r="A59" s="23">
        <v>57</v>
      </c>
      <c r="B59" s="3" t="s">
        <v>426</v>
      </c>
      <c r="C59" s="24" t="s">
        <v>1053</v>
      </c>
      <c r="D59" s="24" t="s">
        <v>534</v>
      </c>
      <c r="E59" s="4" t="s">
        <v>421</v>
      </c>
      <c r="F59" s="5" t="s">
        <v>421</v>
      </c>
      <c r="G59" s="10">
        <v>41031</v>
      </c>
      <c r="H59" s="8" t="s">
        <v>505</v>
      </c>
      <c r="I59" s="25" t="s">
        <v>543</v>
      </c>
      <c r="J59" s="8" t="s">
        <v>116</v>
      </c>
      <c r="K59" s="8" t="s">
        <v>438</v>
      </c>
      <c r="L59" s="8" t="s">
        <v>353</v>
      </c>
      <c r="M59" s="9" t="s">
        <v>604</v>
      </c>
      <c r="N59" s="11" t="s">
        <v>749</v>
      </c>
      <c r="O59" s="24" t="s">
        <v>523</v>
      </c>
      <c r="P59" s="12" t="s">
        <v>491</v>
      </c>
      <c r="Q59" s="13"/>
      <c r="R59" s="14" t="s">
        <v>824</v>
      </c>
      <c r="S59" s="15" t="s">
        <v>761</v>
      </c>
      <c r="T59" s="24" t="s">
        <v>1080</v>
      </c>
      <c r="U59" s="16" t="s">
        <v>351</v>
      </c>
      <c r="V59" s="16"/>
      <c r="W59" s="16"/>
      <c r="X59" s="16"/>
      <c r="Y59" s="16"/>
      <c r="Z59" s="16"/>
      <c r="AA59" s="17"/>
    </row>
    <row r="60" spans="1:27" ht="34.5" customHeight="1" x14ac:dyDescent="0.35">
      <c r="A60" s="23">
        <v>58</v>
      </c>
      <c r="B60" s="3" t="s">
        <v>431</v>
      </c>
      <c r="C60" s="24" t="s">
        <v>1053</v>
      </c>
      <c r="D60" s="24" t="s">
        <v>535</v>
      </c>
      <c r="E60" s="4" t="s">
        <v>119</v>
      </c>
      <c r="F60" s="5" t="s">
        <v>133</v>
      </c>
      <c r="G60" s="10">
        <v>41033</v>
      </c>
      <c r="H60" s="8" t="s">
        <v>505</v>
      </c>
      <c r="I60" s="25" t="s">
        <v>543</v>
      </c>
      <c r="J60" s="8" t="s">
        <v>116</v>
      </c>
      <c r="K60" s="8" t="s">
        <v>438</v>
      </c>
      <c r="L60" s="8" t="s">
        <v>117</v>
      </c>
      <c r="M60" s="9" t="s">
        <v>605</v>
      </c>
      <c r="N60" s="11" t="s">
        <v>749</v>
      </c>
      <c r="O60" s="24" t="s">
        <v>523</v>
      </c>
      <c r="P60" s="12" t="s">
        <v>528</v>
      </c>
      <c r="Q60" s="13"/>
      <c r="R60" s="14" t="s">
        <v>825</v>
      </c>
      <c r="S60" s="15" t="s">
        <v>762</v>
      </c>
      <c r="T60" s="24" t="s">
        <v>540</v>
      </c>
      <c r="U60" s="16" t="s">
        <v>118</v>
      </c>
      <c r="V60" s="16" t="s">
        <v>978</v>
      </c>
      <c r="W60" s="16"/>
      <c r="X60" s="16"/>
      <c r="Y60" s="16"/>
      <c r="Z60" s="16"/>
      <c r="AA60" s="17"/>
    </row>
    <row r="61" spans="1:27" ht="34.5" customHeight="1" x14ac:dyDescent="0.35">
      <c r="A61" s="23">
        <v>59</v>
      </c>
      <c r="B61" s="3" t="s">
        <v>426</v>
      </c>
      <c r="C61" s="24" t="s">
        <v>1053</v>
      </c>
      <c r="D61" s="24" t="s">
        <v>534</v>
      </c>
      <c r="E61" s="4" t="s">
        <v>421</v>
      </c>
      <c r="F61" s="5" t="s">
        <v>421</v>
      </c>
      <c r="G61" s="10">
        <v>41042</v>
      </c>
      <c r="H61" s="8" t="s">
        <v>490</v>
      </c>
      <c r="I61" s="25" t="s">
        <v>541</v>
      </c>
      <c r="J61" s="8"/>
      <c r="K61" s="8" t="s">
        <v>438</v>
      </c>
      <c r="L61" s="8" t="s">
        <v>356</v>
      </c>
      <c r="M61" s="9" t="s">
        <v>606</v>
      </c>
      <c r="N61" s="11" t="s">
        <v>749</v>
      </c>
      <c r="O61" s="24" t="s">
        <v>523</v>
      </c>
      <c r="P61" s="12" t="s">
        <v>491</v>
      </c>
      <c r="Q61" s="13"/>
      <c r="R61" s="14" t="s">
        <v>826</v>
      </c>
      <c r="S61" s="15" t="s">
        <v>761</v>
      </c>
      <c r="T61" s="24" t="s">
        <v>1080</v>
      </c>
      <c r="U61" s="16" t="s">
        <v>357</v>
      </c>
      <c r="V61" s="16"/>
      <c r="W61" s="16"/>
      <c r="X61" s="16"/>
      <c r="Y61" s="16"/>
      <c r="Z61" s="16"/>
      <c r="AA61" s="17"/>
    </row>
    <row r="62" spans="1:27" ht="34.5" customHeight="1" x14ac:dyDescent="0.35">
      <c r="A62" s="23">
        <v>60</v>
      </c>
      <c r="B62" s="3" t="s">
        <v>17</v>
      </c>
      <c r="C62" s="24" t="s">
        <v>1053</v>
      </c>
      <c r="D62" s="24" t="s">
        <v>535</v>
      </c>
      <c r="E62" s="4" t="s">
        <v>434</v>
      </c>
      <c r="F62" s="5" t="s">
        <v>434</v>
      </c>
      <c r="G62" s="10">
        <v>41048</v>
      </c>
      <c r="H62" s="8" t="s">
        <v>490</v>
      </c>
      <c r="I62" s="25" t="s">
        <v>541</v>
      </c>
      <c r="J62" s="8" t="s">
        <v>18</v>
      </c>
      <c r="K62" s="8" t="s">
        <v>438</v>
      </c>
      <c r="L62" s="8" t="s">
        <v>19</v>
      </c>
      <c r="M62" s="9" t="s">
        <v>607</v>
      </c>
      <c r="N62" s="11" t="s">
        <v>749</v>
      </c>
      <c r="O62" s="24" t="s">
        <v>523</v>
      </c>
      <c r="P62" s="12" t="s">
        <v>491</v>
      </c>
      <c r="Q62" s="13"/>
      <c r="R62" s="14" t="s">
        <v>827</v>
      </c>
      <c r="S62" s="15" t="s">
        <v>763</v>
      </c>
      <c r="T62" s="24" t="s">
        <v>540</v>
      </c>
      <c r="U62" s="16" t="s">
        <v>35</v>
      </c>
      <c r="V62" s="16"/>
      <c r="W62" s="16"/>
      <c r="X62" s="16"/>
      <c r="Y62" s="16"/>
      <c r="Z62" s="16"/>
      <c r="AA62" s="17"/>
    </row>
    <row r="63" spans="1:27" ht="34.5" customHeight="1" x14ac:dyDescent="0.35">
      <c r="A63" s="23">
        <v>61</v>
      </c>
      <c r="B63" s="3" t="s">
        <v>17</v>
      </c>
      <c r="C63" s="24" t="s">
        <v>1053</v>
      </c>
      <c r="D63" s="24" t="s">
        <v>535</v>
      </c>
      <c r="E63" s="4" t="s">
        <v>434</v>
      </c>
      <c r="F63" s="5" t="s">
        <v>434</v>
      </c>
      <c r="G63" s="10">
        <v>41049</v>
      </c>
      <c r="H63" s="8" t="s">
        <v>490</v>
      </c>
      <c r="I63" s="25" t="s">
        <v>541</v>
      </c>
      <c r="J63" s="8"/>
      <c r="K63" s="8" t="s">
        <v>438</v>
      </c>
      <c r="L63" s="8" t="s">
        <v>80</v>
      </c>
      <c r="M63" s="9" t="s">
        <v>608</v>
      </c>
      <c r="N63" s="11" t="s">
        <v>749</v>
      </c>
      <c r="O63" s="24" t="s">
        <v>523</v>
      </c>
      <c r="P63" s="12" t="s">
        <v>491</v>
      </c>
      <c r="Q63" s="13"/>
      <c r="R63" s="14" t="s">
        <v>828</v>
      </c>
      <c r="S63" s="15" t="s">
        <v>763</v>
      </c>
      <c r="T63" s="24" t="s">
        <v>540</v>
      </c>
      <c r="U63" s="16" t="s">
        <v>81</v>
      </c>
      <c r="V63" s="16"/>
      <c r="W63" s="16"/>
      <c r="X63" s="16"/>
      <c r="Y63" s="16"/>
      <c r="Z63" s="16"/>
      <c r="AA63" s="17"/>
    </row>
    <row r="64" spans="1:27" ht="34.5" customHeight="1" x14ac:dyDescent="0.35">
      <c r="A64" s="23">
        <v>62</v>
      </c>
      <c r="B64" s="3" t="s">
        <v>12</v>
      </c>
      <c r="C64" s="24" t="s">
        <v>1054</v>
      </c>
      <c r="D64" s="24" t="s">
        <v>537</v>
      </c>
      <c r="E64" s="4" t="s">
        <v>410</v>
      </c>
      <c r="F64" s="5" t="s">
        <v>410</v>
      </c>
      <c r="G64" s="10">
        <v>41049</v>
      </c>
      <c r="H64" s="8" t="s">
        <v>490</v>
      </c>
      <c r="I64" s="25" t="s">
        <v>541</v>
      </c>
      <c r="J64" s="8"/>
      <c r="K64" s="8" t="s">
        <v>440</v>
      </c>
      <c r="L64" s="8" t="s">
        <v>460</v>
      </c>
      <c r="M64" s="9" t="s">
        <v>609</v>
      </c>
      <c r="N64" s="11" t="s">
        <v>749</v>
      </c>
      <c r="O64" s="24" t="s">
        <v>523</v>
      </c>
      <c r="P64" s="12" t="s">
        <v>491</v>
      </c>
      <c r="Q64" s="13"/>
      <c r="R64" s="14" t="s">
        <v>829</v>
      </c>
      <c r="S64" s="93" t="s">
        <v>756</v>
      </c>
      <c r="T64" s="24" t="s">
        <v>1080</v>
      </c>
      <c r="U64" s="16" t="s">
        <v>354</v>
      </c>
      <c r="V64" s="16" t="s">
        <v>355</v>
      </c>
      <c r="W64" s="16"/>
      <c r="X64" s="16"/>
      <c r="Y64" s="16"/>
      <c r="Z64" s="16"/>
      <c r="AA64" s="17"/>
    </row>
    <row r="65" spans="1:27" ht="34.5" customHeight="1" x14ac:dyDescent="0.35">
      <c r="A65" s="23">
        <v>63</v>
      </c>
      <c r="B65" s="3" t="s">
        <v>426</v>
      </c>
      <c r="C65" s="24" t="s">
        <v>1053</v>
      </c>
      <c r="D65" s="24" t="s">
        <v>534</v>
      </c>
      <c r="E65" s="4" t="s">
        <v>121</v>
      </c>
      <c r="F65" s="5" t="s">
        <v>121</v>
      </c>
      <c r="G65" s="10">
        <v>41052</v>
      </c>
      <c r="H65" s="8" t="s">
        <v>492</v>
      </c>
      <c r="I65" s="25" t="s">
        <v>541</v>
      </c>
      <c r="J65" s="8" t="s">
        <v>124</v>
      </c>
      <c r="K65" s="8" t="s">
        <v>438</v>
      </c>
      <c r="L65" s="8" t="s">
        <v>415</v>
      </c>
      <c r="M65" s="9" t="s">
        <v>610</v>
      </c>
      <c r="N65" s="11" t="s">
        <v>749</v>
      </c>
      <c r="O65" s="24" t="s">
        <v>523</v>
      </c>
      <c r="P65" s="12" t="s">
        <v>491</v>
      </c>
      <c r="Q65" s="13"/>
      <c r="R65" s="14" t="s">
        <v>830</v>
      </c>
      <c r="S65" s="15" t="s">
        <v>761</v>
      </c>
      <c r="T65" s="24" t="s">
        <v>1080</v>
      </c>
      <c r="U65" s="16" t="s">
        <v>125</v>
      </c>
      <c r="V65" s="16"/>
      <c r="W65" s="16"/>
      <c r="X65" s="16"/>
      <c r="Y65" s="16"/>
      <c r="Z65" s="16"/>
      <c r="AA65" s="17"/>
    </row>
    <row r="66" spans="1:27" ht="34.5" customHeight="1" x14ac:dyDescent="0.35">
      <c r="A66" s="23">
        <v>64</v>
      </c>
      <c r="B66" s="3" t="s">
        <v>426</v>
      </c>
      <c r="C66" s="24" t="s">
        <v>1053</v>
      </c>
      <c r="D66" s="24" t="s">
        <v>534</v>
      </c>
      <c r="E66" s="4" t="s">
        <v>421</v>
      </c>
      <c r="F66" s="5" t="s">
        <v>421</v>
      </c>
      <c r="G66" s="10">
        <v>41064</v>
      </c>
      <c r="H66" s="8" t="s">
        <v>515</v>
      </c>
      <c r="I66" s="25" t="s">
        <v>543</v>
      </c>
      <c r="J66" s="8"/>
      <c r="K66" s="8" t="s">
        <v>438</v>
      </c>
      <c r="L66" s="8" t="s">
        <v>126</v>
      </c>
      <c r="M66" s="9" t="s">
        <v>611</v>
      </c>
      <c r="N66" s="11" t="s">
        <v>749</v>
      </c>
      <c r="O66" s="24" t="s">
        <v>523</v>
      </c>
      <c r="P66" s="12" t="s">
        <v>491</v>
      </c>
      <c r="Q66" s="13"/>
      <c r="R66" s="14" t="s">
        <v>831</v>
      </c>
      <c r="S66" s="15" t="s">
        <v>761</v>
      </c>
      <c r="T66" s="24" t="s">
        <v>1080</v>
      </c>
      <c r="U66" s="16" t="s">
        <v>127</v>
      </c>
      <c r="V66" s="16"/>
      <c r="W66" s="16"/>
      <c r="X66" s="16"/>
      <c r="Y66" s="16"/>
      <c r="Z66" s="16"/>
      <c r="AA66" s="17"/>
    </row>
    <row r="67" spans="1:27" ht="34.5" customHeight="1" x14ac:dyDescent="0.35">
      <c r="A67" s="23">
        <v>65</v>
      </c>
      <c r="B67" s="3" t="s">
        <v>430</v>
      </c>
      <c r="C67" s="24" t="s">
        <v>1055</v>
      </c>
      <c r="D67" s="24" t="s">
        <v>536</v>
      </c>
      <c r="E67" s="4" t="s">
        <v>420</v>
      </c>
      <c r="F67" s="5" t="s">
        <v>160</v>
      </c>
      <c r="G67" s="10">
        <v>41065</v>
      </c>
      <c r="H67" s="8" t="s">
        <v>490</v>
      </c>
      <c r="I67" s="25" t="s">
        <v>541</v>
      </c>
      <c r="J67" s="8" t="s">
        <v>359</v>
      </c>
      <c r="K67" s="8" t="s">
        <v>438</v>
      </c>
      <c r="L67" s="8" t="s">
        <v>447</v>
      </c>
      <c r="M67" s="9" t="s">
        <v>612</v>
      </c>
      <c r="N67" s="11" t="s">
        <v>749</v>
      </c>
      <c r="O67" s="24" t="s">
        <v>523</v>
      </c>
      <c r="P67" s="12" t="s">
        <v>491</v>
      </c>
      <c r="Q67" s="13"/>
      <c r="R67" s="14" t="s">
        <v>832</v>
      </c>
      <c r="S67" s="15" t="s">
        <v>757</v>
      </c>
      <c r="T67" s="24" t="s">
        <v>1080</v>
      </c>
      <c r="U67" s="16" t="s">
        <v>364</v>
      </c>
      <c r="V67" s="16"/>
      <c r="W67" s="16"/>
      <c r="X67" s="16"/>
      <c r="Y67" s="16"/>
      <c r="Z67" s="16"/>
      <c r="AA67" s="17"/>
    </row>
    <row r="68" spans="1:27" ht="34.5" customHeight="1" x14ac:dyDescent="0.35">
      <c r="A68" s="23">
        <v>66</v>
      </c>
      <c r="B68" s="3" t="s">
        <v>426</v>
      </c>
      <c r="C68" s="24" t="s">
        <v>1053</v>
      </c>
      <c r="D68" s="24" t="s">
        <v>534</v>
      </c>
      <c r="E68" s="4" t="s">
        <v>421</v>
      </c>
      <c r="F68" s="5" t="s">
        <v>421</v>
      </c>
      <c r="G68" s="10">
        <v>41069</v>
      </c>
      <c r="H68" s="8" t="s">
        <v>515</v>
      </c>
      <c r="I68" s="25" t="s">
        <v>543</v>
      </c>
      <c r="J68" s="8" t="s">
        <v>128</v>
      </c>
      <c r="K68" s="8" t="s">
        <v>438</v>
      </c>
      <c r="L68" s="8" t="s">
        <v>129</v>
      </c>
      <c r="M68" s="9" t="s">
        <v>613</v>
      </c>
      <c r="N68" s="11" t="s">
        <v>749</v>
      </c>
      <c r="O68" s="24" t="s">
        <v>523</v>
      </c>
      <c r="P68" s="12" t="s">
        <v>491</v>
      </c>
      <c r="Q68" s="13"/>
      <c r="R68" s="14" t="s">
        <v>833</v>
      </c>
      <c r="S68" s="15" t="s">
        <v>761</v>
      </c>
      <c r="T68" s="24" t="s">
        <v>1080</v>
      </c>
      <c r="U68" s="16" t="s">
        <v>130</v>
      </c>
      <c r="V68" s="16"/>
      <c r="W68" s="16"/>
      <c r="X68" s="16"/>
      <c r="Y68" s="16"/>
      <c r="Z68" s="16"/>
      <c r="AA68" s="17"/>
    </row>
    <row r="69" spans="1:27" ht="34.5" customHeight="1" x14ac:dyDescent="0.35">
      <c r="A69" s="23">
        <v>67</v>
      </c>
      <c r="B69" s="3" t="s">
        <v>17</v>
      </c>
      <c r="C69" s="24" t="s">
        <v>1053</v>
      </c>
      <c r="D69" s="24" t="s">
        <v>535</v>
      </c>
      <c r="E69" s="4" t="s">
        <v>434</v>
      </c>
      <c r="F69" s="5" t="s">
        <v>434</v>
      </c>
      <c r="G69" s="10">
        <v>41077</v>
      </c>
      <c r="H69" s="8" t="s">
        <v>490</v>
      </c>
      <c r="I69" s="25" t="s">
        <v>541</v>
      </c>
      <c r="J69" s="8" t="s">
        <v>18</v>
      </c>
      <c r="K69" s="8" t="s">
        <v>438</v>
      </c>
      <c r="L69" s="8" t="s">
        <v>33</v>
      </c>
      <c r="M69" s="9" t="s">
        <v>614</v>
      </c>
      <c r="N69" s="11" t="s">
        <v>749</v>
      </c>
      <c r="O69" s="24" t="s">
        <v>523</v>
      </c>
      <c r="P69" s="12" t="s">
        <v>491</v>
      </c>
      <c r="Q69" s="13"/>
      <c r="R69" s="14" t="s">
        <v>834</v>
      </c>
      <c r="S69" s="15" t="s">
        <v>763</v>
      </c>
      <c r="T69" s="24" t="s">
        <v>540</v>
      </c>
      <c r="U69" s="16" t="s">
        <v>34</v>
      </c>
      <c r="V69" s="16"/>
      <c r="W69" s="16"/>
      <c r="X69" s="16"/>
      <c r="Y69" s="16"/>
      <c r="Z69" s="16"/>
      <c r="AA69" s="17"/>
    </row>
    <row r="70" spans="1:27" ht="34.5" customHeight="1" x14ac:dyDescent="0.35">
      <c r="A70" s="23">
        <v>68</v>
      </c>
      <c r="B70" s="3" t="s">
        <v>429</v>
      </c>
      <c r="C70" s="24" t="s">
        <v>1053</v>
      </c>
      <c r="D70" s="24" t="s">
        <v>536</v>
      </c>
      <c r="E70" s="4" t="s">
        <v>435</v>
      </c>
      <c r="F70" s="5" t="s">
        <v>435</v>
      </c>
      <c r="G70" s="10">
        <v>41082</v>
      </c>
      <c r="H70" s="8" t="s">
        <v>490</v>
      </c>
      <c r="I70" s="25" t="s">
        <v>541</v>
      </c>
      <c r="J70" s="8" t="s">
        <v>349</v>
      </c>
      <c r="K70" s="8" t="s">
        <v>438</v>
      </c>
      <c r="L70" s="8" t="s">
        <v>462</v>
      </c>
      <c r="M70" s="9" t="s">
        <v>616</v>
      </c>
      <c r="N70" s="11" t="s">
        <v>749</v>
      </c>
      <c r="O70" s="24" t="s">
        <v>523</v>
      </c>
      <c r="P70" s="12" t="s">
        <v>491</v>
      </c>
      <c r="Q70" s="13"/>
      <c r="R70" s="14" t="s">
        <v>835</v>
      </c>
      <c r="S70" s="15" t="s">
        <v>759</v>
      </c>
      <c r="T70" s="24" t="s">
        <v>540</v>
      </c>
      <c r="U70" s="16" t="s">
        <v>979</v>
      </c>
      <c r="V70" s="16"/>
      <c r="W70" s="16"/>
      <c r="X70" s="16"/>
      <c r="Y70" s="16"/>
      <c r="Z70" s="16"/>
      <c r="AA70" s="17"/>
    </row>
    <row r="71" spans="1:27" ht="34.5" customHeight="1" x14ac:dyDescent="0.35">
      <c r="A71" s="23">
        <v>69</v>
      </c>
      <c r="B71" s="3" t="s">
        <v>431</v>
      </c>
      <c r="C71" s="24" t="s">
        <v>1053</v>
      </c>
      <c r="D71" s="24" t="s">
        <v>535</v>
      </c>
      <c r="E71" s="4" t="s">
        <v>119</v>
      </c>
      <c r="F71" s="5" t="s">
        <v>133</v>
      </c>
      <c r="G71" s="10">
        <v>41082</v>
      </c>
      <c r="H71" s="8" t="s">
        <v>490</v>
      </c>
      <c r="I71" s="25" t="s">
        <v>541</v>
      </c>
      <c r="J71" s="8"/>
      <c r="K71" s="8" t="s">
        <v>438</v>
      </c>
      <c r="L71" s="8" t="s">
        <v>463</v>
      </c>
      <c r="M71" s="9" t="s">
        <v>617</v>
      </c>
      <c r="N71" s="11" t="s">
        <v>749</v>
      </c>
      <c r="O71" s="24" t="s">
        <v>523</v>
      </c>
      <c r="P71" s="12" t="s">
        <v>491</v>
      </c>
      <c r="Q71" s="13"/>
      <c r="R71" s="14" t="s">
        <v>836</v>
      </c>
      <c r="S71" s="15" t="s">
        <v>762</v>
      </c>
      <c r="T71" s="24" t="s">
        <v>1080</v>
      </c>
      <c r="U71" s="16" t="s">
        <v>366</v>
      </c>
      <c r="V71" s="16" t="s">
        <v>134</v>
      </c>
      <c r="W71" s="16"/>
      <c r="X71" s="16"/>
      <c r="Y71" s="16"/>
      <c r="Z71" s="16"/>
      <c r="AA71" s="17"/>
    </row>
    <row r="72" spans="1:27" ht="34.5" customHeight="1" x14ac:dyDescent="0.35">
      <c r="A72" s="23">
        <v>70</v>
      </c>
      <c r="B72" s="3" t="s">
        <v>426</v>
      </c>
      <c r="C72" s="24" t="s">
        <v>1053</v>
      </c>
      <c r="D72" s="24" t="s">
        <v>534</v>
      </c>
      <c r="E72" s="4" t="s">
        <v>421</v>
      </c>
      <c r="F72" s="5" t="s">
        <v>421</v>
      </c>
      <c r="G72" s="10">
        <v>41082</v>
      </c>
      <c r="H72" s="8" t="s">
        <v>515</v>
      </c>
      <c r="I72" s="25" t="s">
        <v>543</v>
      </c>
      <c r="J72" s="8" t="s">
        <v>131</v>
      </c>
      <c r="K72" s="8" t="s">
        <v>438</v>
      </c>
      <c r="L72" s="8" t="s">
        <v>461</v>
      </c>
      <c r="M72" s="9" t="s">
        <v>615</v>
      </c>
      <c r="N72" s="11" t="s">
        <v>749</v>
      </c>
      <c r="O72" s="24" t="s">
        <v>523</v>
      </c>
      <c r="P72" s="12" t="s">
        <v>491</v>
      </c>
      <c r="Q72" s="13"/>
      <c r="R72" s="14" t="s">
        <v>837</v>
      </c>
      <c r="S72" s="15" t="s">
        <v>761</v>
      </c>
      <c r="T72" s="24" t="s">
        <v>1080</v>
      </c>
      <c r="U72" s="16" t="s">
        <v>132</v>
      </c>
      <c r="V72" s="16"/>
      <c r="W72" s="16"/>
      <c r="X72" s="16"/>
      <c r="Y72" s="16"/>
      <c r="Z72" s="16"/>
      <c r="AA72" s="17"/>
    </row>
    <row r="73" spans="1:27" ht="34.5" customHeight="1" x14ac:dyDescent="0.35">
      <c r="A73" s="23">
        <v>71</v>
      </c>
      <c r="B73" s="3" t="s">
        <v>430</v>
      </c>
      <c r="C73" s="24" t="s">
        <v>1053</v>
      </c>
      <c r="D73" s="24" t="s">
        <v>536</v>
      </c>
      <c r="E73" s="4" t="s">
        <v>249</v>
      </c>
      <c r="F73" s="5" t="s">
        <v>249</v>
      </c>
      <c r="G73" s="10">
        <v>41083</v>
      </c>
      <c r="H73" s="8" t="s">
        <v>490</v>
      </c>
      <c r="I73" s="25" t="s">
        <v>541</v>
      </c>
      <c r="J73" s="8"/>
      <c r="K73" s="8" t="s">
        <v>438</v>
      </c>
      <c r="L73" s="8" t="s">
        <v>448</v>
      </c>
      <c r="M73" s="9" t="s">
        <v>618</v>
      </c>
      <c r="N73" s="11" t="s">
        <v>749</v>
      </c>
      <c r="O73" s="24" t="s">
        <v>523</v>
      </c>
      <c r="P73" s="12" t="s">
        <v>491</v>
      </c>
      <c r="Q73" s="13"/>
      <c r="R73" s="14" t="s">
        <v>838</v>
      </c>
      <c r="S73" s="15" t="s">
        <v>757</v>
      </c>
      <c r="T73" s="24" t="s">
        <v>540</v>
      </c>
      <c r="U73" s="16" t="s">
        <v>980</v>
      </c>
      <c r="V73" s="16"/>
      <c r="W73" s="16"/>
      <c r="X73" s="16"/>
      <c r="Y73" s="16"/>
      <c r="Z73" s="16"/>
      <c r="AA73" s="17"/>
    </row>
    <row r="74" spans="1:27" ht="34.5" customHeight="1" x14ac:dyDescent="0.35">
      <c r="A74" s="23">
        <v>72</v>
      </c>
      <c r="B74" s="3" t="s">
        <v>429</v>
      </c>
      <c r="C74" s="24" t="s">
        <v>1053</v>
      </c>
      <c r="D74" s="24" t="s">
        <v>536</v>
      </c>
      <c r="E74" s="4" t="s">
        <v>358</v>
      </c>
      <c r="F74" s="5" t="s">
        <v>358</v>
      </c>
      <c r="G74" s="10">
        <v>41084</v>
      </c>
      <c r="H74" s="8" t="s">
        <v>490</v>
      </c>
      <c r="I74" s="25" t="s">
        <v>541</v>
      </c>
      <c r="J74" s="8" t="s">
        <v>359</v>
      </c>
      <c r="K74" s="8" t="s">
        <v>438</v>
      </c>
      <c r="L74" s="8" t="s">
        <v>449</v>
      </c>
      <c r="M74" s="9" t="s">
        <v>619</v>
      </c>
      <c r="N74" s="11" t="s">
        <v>749</v>
      </c>
      <c r="O74" s="24" t="s">
        <v>523</v>
      </c>
      <c r="P74" s="12" t="s">
        <v>491</v>
      </c>
      <c r="Q74" s="13"/>
      <c r="R74" s="14" t="s">
        <v>839</v>
      </c>
      <c r="S74" s="15" t="s">
        <v>759</v>
      </c>
      <c r="T74" s="24" t="s">
        <v>1080</v>
      </c>
      <c r="U74" s="16" t="s">
        <v>360</v>
      </c>
      <c r="V74" s="16"/>
      <c r="W74" s="16"/>
      <c r="X74" s="16"/>
      <c r="Y74" s="16"/>
      <c r="Z74" s="16"/>
      <c r="AA74" s="17"/>
    </row>
    <row r="75" spans="1:27" ht="34.5" customHeight="1" x14ac:dyDescent="0.35">
      <c r="A75" s="23">
        <v>73</v>
      </c>
      <c r="B75" s="3" t="s">
        <v>429</v>
      </c>
      <c r="C75" s="24" t="s">
        <v>1053</v>
      </c>
      <c r="D75" s="24" t="s">
        <v>536</v>
      </c>
      <c r="E75" s="4" t="s">
        <v>358</v>
      </c>
      <c r="F75" s="5" t="s">
        <v>358</v>
      </c>
      <c r="G75" s="10">
        <v>41084</v>
      </c>
      <c r="H75" s="8" t="s">
        <v>490</v>
      </c>
      <c r="I75" s="25" t="s">
        <v>541</v>
      </c>
      <c r="J75" s="8" t="s">
        <v>359</v>
      </c>
      <c r="K75" s="8" t="s">
        <v>438</v>
      </c>
      <c r="L75" s="8" t="s">
        <v>361</v>
      </c>
      <c r="M75" s="9" t="s">
        <v>620</v>
      </c>
      <c r="N75" s="11" t="s">
        <v>749</v>
      </c>
      <c r="O75" s="24" t="s">
        <v>523</v>
      </c>
      <c r="P75" s="12" t="s">
        <v>491</v>
      </c>
      <c r="Q75" s="13"/>
      <c r="R75" s="14" t="s">
        <v>840</v>
      </c>
      <c r="S75" s="15" t="s">
        <v>759</v>
      </c>
      <c r="T75" s="24" t="s">
        <v>1080</v>
      </c>
      <c r="U75" s="16" t="s">
        <v>362</v>
      </c>
      <c r="V75" s="16"/>
      <c r="W75" s="16"/>
      <c r="X75" s="16"/>
      <c r="Y75" s="16"/>
      <c r="Z75" s="16"/>
      <c r="AA75" s="17"/>
    </row>
    <row r="76" spans="1:27" ht="34.5" customHeight="1" x14ac:dyDescent="0.35">
      <c r="A76" s="23">
        <v>74</v>
      </c>
      <c r="B76" s="3" t="s">
        <v>429</v>
      </c>
      <c r="C76" s="24" t="s">
        <v>1053</v>
      </c>
      <c r="D76" s="24" t="s">
        <v>536</v>
      </c>
      <c r="E76" s="4" t="s">
        <v>435</v>
      </c>
      <c r="F76" s="5" t="s">
        <v>435</v>
      </c>
      <c r="G76" s="10">
        <v>41084</v>
      </c>
      <c r="H76" s="8" t="s">
        <v>490</v>
      </c>
      <c r="I76" s="25" t="s">
        <v>541</v>
      </c>
      <c r="J76" s="8" t="s">
        <v>359</v>
      </c>
      <c r="K76" s="8" t="s">
        <v>438</v>
      </c>
      <c r="L76" s="8" t="s">
        <v>363</v>
      </c>
      <c r="M76" s="9"/>
      <c r="N76" s="11" t="s">
        <v>749</v>
      </c>
      <c r="O76" s="24" t="s">
        <v>523</v>
      </c>
      <c r="P76" s="12" t="s">
        <v>491</v>
      </c>
      <c r="Q76" s="13"/>
      <c r="R76" s="14" t="s">
        <v>841</v>
      </c>
      <c r="S76" s="15" t="s">
        <v>759</v>
      </c>
      <c r="T76" s="24" t="s">
        <v>540</v>
      </c>
      <c r="U76" s="16" t="s">
        <v>981</v>
      </c>
      <c r="V76" s="16"/>
      <c r="W76" s="16"/>
      <c r="X76" s="16"/>
      <c r="Y76" s="16"/>
      <c r="Z76" s="16"/>
      <c r="AA76" s="17"/>
    </row>
    <row r="77" spans="1:27" ht="34.5" customHeight="1" x14ac:dyDescent="0.35">
      <c r="A77" s="23">
        <v>75</v>
      </c>
      <c r="B77" s="3" t="s">
        <v>431</v>
      </c>
      <c r="C77" s="24" t="s">
        <v>1053</v>
      </c>
      <c r="D77" s="24" t="s">
        <v>535</v>
      </c>
      <c r="E77" s="4" t="s">
        <v>119</v>
      </c>
      <c r="F77" s="5" t="s">
        <v>133</v>
      </c>
      <c r="G77" s="10">
        <v>41090</v>
      </c>
      <c r="H77" s="8" t="s">
        <v>490</v>
      </c>
      <c r="I77" s="25" t="s">
        <v>541</v>
      </c>
      <c r="J77" s="8"/>
      <c r="K77" s="8" t="s">
        <v>438</v>
      </c>
      <c r="L77" s="8" t="s">
        <v>464</v>
      </c>
      <c r="M77" s="9" t="s">
        <v>621</v>
      </c>
      <c r="N77" s="11" t="s">
        <v>749</v>
      </c>
      <c r="O77" s="24" t="s">
        <v>523</v>
      </c>
      <c r="P77" s="12" t="s">
        <v>491</v>
      </c>
      <c r="Q77" s="13"/>
      <c r="R77" s="14" t="s">
        <v>842</v>
      </c>
      <c r="S77" s="15" t="s">
        <v>762</v>
      </c>
      <c r="T77" s="24" t="s">
        <v>1080</v>
      </c>
      <c r="U77" s="16" t="s">
        <v>233</v>
      </c>
      <c r="V77" s="16"/>
      <c r="W77" s="16"/>
      <c r="X77" s="16"/>
      <c r="Y77" s="16"/>
      <c r="Z77" s="16"/>
      <c r="AA77" s="17"/>
    </row>
    <row r="78" spans="1:27" ht="34.5" customHeight="1" x14ac:dyDescent="0.35">
      <c r="A78" s="23">
        <v>76</v>
      </c>
      <c r="B78" s="3" t="s">
        <v>431</v>
      </c>
      <c r="C78" s="24" t="s">
        <v>1053</v>
      </c>
      <c r="D78" s="24" t="s">
        <v>535</v>
      </c>
      <c r="E78" s="4" t="s">
        <v>119</v>
      </c>
      <c r="F78" s="5" t="s">
        <v>133</v>
      </c>
      <c r="G78" s="10">
        <v>41090</v>
      </c>
      <c r="H78" s="8" t="s">
        <v>490</v>
      </c>
      <c r="I78" s="25" t="s">
        <v>541</v>
      </c>
      <c r="J78" s="8" t="s">
        <v>359</v>
      </c>
      <c r="K78" s="8" t="s">
        <v>438</v>
      </c>
      <c r="L78" s="8" t="s">
        <v>465</v>
      </c>
      <c r="M78" s="9" t="s">
        <v>622</v>
      </c>
      <c r="N78" s="11" t="s">
        <v>749</v>
      </c>
      <c r="O78" s="24" t="s">
        <v>523</v>
      </c>
      <c r="P78" s="12" t="s">
        <v>491</v>
      </c>
      <c r="Q78" s="13"/>
      <c r="R78" s="14" t="s">
        <v>843</v>
      </c>
      <c r="S78" s="15" t="s">
        <v>762</v>
      </c>
      <c r="T78" s="24" t="s">
        <v>1080</v>
      </c>
      <c r="U78" s="16" t="s">
        <v>365</v>
      </c>
      <c r="V78" s="16"/>
      <c r="W78" s="16"/>
      <c r="X78" s="16"/>
      <c r="Y78" s="16"/>
      <c r="Z78" s="16"/>
      <c r="AA78" s="17"/>
    </row>
    <row r="79" spans="1:27" ht="34.5" customHeight="1" x14ac:dyDescent="0.35">
      <c r="A79" s="23">
        <v>77</v>
      </c>
      <c r="B79" s="3" t="s">
        <v>429</v>
      </c>
      <c r="C79" s="24" t="s">
        <v>1053</v>
      </c>
      <c r="D79" s="24" t="s">
        <v>536</v>
      </c>
      <c r="E79" s="4" t="s">
        <v>436</v>
      </c>
      <c r="F79" s="5" t="s">
        <v>436</v>
      </c>
      <c r="G79" s="10">
        <v>41094</v>
      </c>
      <c r="H79" s="8" t="s">
        <v>490</v>
      </c>
      <c r="I79" s="25" t="s">
        <v>541</v>
      </c>
      <c r="J79" s="8"/>
      <c r="K79" s="8" t="s">
        <v>438</v>
      </c>
      <c r="L79" s="8" t="s">
        <v>375</v>
      </c>
      <c r="M79" s="9" t="s">
        <v>623</v>
      </c>
      <c r="N79" s="11" t="s">
        <v>749</v>
      </c>
      <c r="O79" s="24" t="s">
        <v>523</v>
      </c>
      <c r="P79" s="12" t="s">
        <v>491</v>
      </c>
      <c r="Q79" s="13"/>
      <c r="R79" s="14" t="s">
        <v>844</v>
      </c>
      <c r="S79" s="15" t="s">
        <v>759</v>
      </c>
      <c r="T79" s="24" t="s">
        <v>1080</v>
      </c>
      <c r="U79" s="16" t="s">
        <v>376</v>
      </c>
      <c r="V79" s="16"/>
      <c r="W79" s="16"/>
      <c r="X79" s="16"/>
      <c r="Y79" s="16"/>
      <c r="Z79" s="16"/>
      <c r="AA79" s="17"/>
    </row>
    <row r="80" spans="1:27" ht="34.5" customHeight="1" x14ac:dyDescent="0.35">
      <c r="A80" s="23">
        <v>78</v>
      </c>
      <c r="B80" s="3" t="s">
        <v>17</v>
      </c>
      <c r="C80" s="24" t="s">
        <v>1053</v>
      </c>
      <c r="D80" s="24" t="s">
        <v>535</v>
      </c>
      <c r="E80" s="4" t="s">
        <v>434</v>
      </c>
      <c r="F80" s="5" t="s">
        <v>434</v>
      </c>
      <c r="G80" s="10">
        <v>41097</v>
      </c>
      <c r="H80" s="8" t="s">
        <v>516</v>
      </c>
      <c r="I80" s="25" t="s">
        <v>543</v>
      </c>
      <c r="J80" s="8" t="s">
        <v>29</v>
      </c>
      <c r="K80" s="8" t="s">
        <v>438</v>
      </c>
      <c r="L80" s="8" t="s">
        <v>30</v>
      </c>
      <c r="M80" s="9" t="s">
        <v>624</v>
      </c>
      <c r="N80" s="11" t="s">
        <v>751</v>
      </c>
      <c r="O80" s="24" t="s">
        <v>523</v>
      </c>
      <c r="P80" s="12" t="s">
        <v>31</v>
      </c>
      <c r="Q80" s="13"/>
      <c r="R80" s="14" t="s">
        <v>845</v>
      </c>
      <c r="S80" s="15" t="s">
        <v>763</v>
      </c>
      <c r="T80" s="24" t="s">
        <v>540</v>
      </c>
      <c r="U80" s="16" t="s">
        <v>32</v>
      </c>
      <c r="V80" s="16"/>
      <c r="W80" s="16"/>
      <c r="X80" s="16"/>
      <c r="Y80" s="16"/>
      <c r="Z80" s="16"/>
      <c r="AA80" s="17"/>
    </row>
    <row r="81" spans="1:27" ht="34.5" customHeight="1" x14ac:dyDescent="0.35">
      <c r="A81" s="23">
        <v>79</v>
      </c>
      <c r="B81" s="3" t="s">
        <v>429</v>
      </c>
      <c r="C81" s="24" t="s">
        <v>1053</v>
      </c>
      <c r="D81" s="24" t="s">
        <v>536</v>
      </c>
      <c r="E81" s="4" t="s">
        <v>436</v>
      </c>
      <c r="F81" s="5" t="s">
        <v>436</v>
      </c>
      <c r="G81" s="10">
        <v>41099</v>
      </c>
      <c r="H81" s="8" t="s">
        <v>490</v>
      </c>
      <c r="I81" s="25" t="s">
        <v>541</v>
      </c>
      <c r="J81" s="8"/>
      <c r="K81" s="8" t="s">
        <v>438</v>
      </c>
      <c r="L81" s="8" t="s">
        <v>373</v>
      </c>
      <c r="M81" s="9" t="s">
        <v>626</v>
      </c>
      <c r="N81" s="11" t="s">
        <v>749</v>
      </c>
      <c r="O81" s="24" t="s">
        <v>523</v>
      </c>
      <c r="P81" s="12" t="s">
        <v>491</v>
      </c>
      <c r="Q81" s="13"/>
      <c r="R81" s="14" t="s">
        <v>846</v>
      </c>
      <c r="S81" s="15" t="s">
        <v>759</v>
      </c>
      <c r="T81" s="24" t="s">
        <v>1080</v>
      </c>
      <c r="U81" s="16" t="s">
        <v>371</v>
      </c>
      <c r="V81" s="16" t="s">
        <v>982</v>
      </c>
      <c r="W81" s="16"/>
      <c r="X81" s="16"/>
      <c r="Y81" s="16"/>
      <c r="Z81" s="16"/>
      <c r="AA81" s="17"/>
    </row>
    <row r="82" spans="1:27" ht="34.5" customHeight="1" x14ac:dyDescent="0.35">
      <c r="A82" s="23">
        <v>80</v>
      </c>
      <c r="B82" s="3" t="s">
        <v>431</v>
      </c>
      <c r="C82" s="24" t="s">
        <v>1053</v>
      </c>
      <c r="D82" s="24" t="s">
        <v>535</v>
      </c>
      <c r="E82" s="4" t="s">
        <v>119</v>
      </c>
      <c r="F82" s="5" t="s">
        <v>133</v>
      </c>
      <c r="G82" s="10">
        <v>41099</v>
      </c>
      <c r="H82" s="8" t="s">
        <v>490</v>
      </c>
      <c r="I82" s="25" t="s">
        <v>541</v>
      </c>
      <c r="J82" s="8"/>
      <c r="K82" s="8" t="s">
        <v>438</v>
      </c>
      <c r="L82" s="8" t="s">
        <v>370</v>
      </c>
      <c r="M82" s="9" t="s">
        <v>625</v>
      </c>
      <c r="N82" s="11" t="s">
        <v>749</v>
      </c>
      <c r="O82" s="24" t="s">
        <v>523</v>
      </c>
      <c r="P82" s="12" t="s">
        <v>491</v>
      </c>
      <c r="Q82" s="13" t="s">
        <v>488</v>
      </c>
      <c r="R82" s="14" t="s">
        <v>847</v>
      </c>
      <c r="S82" s="15" t="s">
        <v>762</v>
      </c>
      <c r="T82" s="24" t="s">
        <v>1080</v>
      </c>
      <c r="U82" s="16" t="s">
        <v>371</v>
      </c>
      <c r="V82" s="16" t="s">
        <v>372</v>
      </c>
      <c r="W82" s="16"/>
      <c r="X82" s="16"/>
      <c r="Y82" s="16"/>
      <c r="Z82" s="16"/>
      <c r="AA82" s="17"/>
    </row>
    <row r="83" spans="1:27" ht="34.5" customHeight="1" x14ac:dyDescent="0.35">
      <c r="A83" s="23">
        <v>81</v>
      </c>
      <c r="B83" s="3" t="s">
        <v>429</v>
      </c>
      <c r="C83" s="24" t="s">
        <v>1053</v>
      </c>
      <c r="D83" s="24" t="s">
        <v>536</v>
      </c>
      <c r="E83" s="4" t="s">
        <v>436</v>
      </c>
      <c r="F83" s="5" t="s">
        <v>436</v>
      </c>
      <c r="G83" s="10">
        <v>41101</v>
      </c>
      <c r="H83" s="8" t="s">
        <v>490</v>
      </c>
      <c r="I83" s="25" t="s">
        <v>541</v>
      </c>
      <c r="J83" s="8"/>
      <c r="K83" s="8" t="s">
        <v>438</v>
      </c>
      <c r="L83" s="8" t="s">
        <v>450</v>
      </c>
      <c r="M83" s="9" t="s">
        <v>627</v>
      </c>
      <c r="N83" s="11" t="s">
        <v>749</v>
      </c>
      <c r="O83" s="24" t="s">
        <v>523</v>
      </c>
      <c r="P83" s="12" t="s">
        <v>491</v>
      </c>
      <c r="Q83" s="13"/>
      <c r="R83" s="14" t="s">
        <v>848</v>
      </c>
      <c r="S83" s="15" t="s">
        <v>759</v>
      </c>
      <c r="T83" s="24" t="s">
        <v>1080</v>
      </c>
      <c r="U83" s="16" t="s">
        <v>369</v>
      </c>
      <c r="V83" s="16"/>
      <c r="W83" s="16"/>
      <c r="X83" s="16"/>
      <c r="Y83" s="16"/>
      <c r="Z83" s="16"/>
      <c r="AA83" s="17"/>
    </row>
    <row r="84" spans="1:27" ht="34.5" customHeight="1" x14ac:dyDescent="0.35">
      <c r="A84" s="23">
        <v>82</v>
      </c>
      <c r="B84" s="3" t="s">
        <v>429</v>
      </c>
      <c r="C84" s="24" t="s">
        <v>1053</v>
      </c>
      <c r="D84" s="24" t="s">
        <v>536</v>
      </c>
      <c r="E84" s="4" t="s">
        <v>436</v>
      </c>
      <c r="F84" s="5" t="s">
        <v>436</v>
      </c>
      <c r="G84" s="10">
        <v>41105</v>
      </c>
      <c r="H84" s="8" t="s">
        <v>490</v>
      </c>
      <c r="I84" s="25" t="s">
        <v>541</v>
      </c>
      <c r="J84" s="8" t="s">
        <v>342</v>
      </c>
      <c r="K84" s="8" t="s">
        <v>437</v>
      </c>
      <c r="L84" s="8" t="s">
        <v>346</v>
      </c>
      <c r="M84" s="9" t="s">
        <v>346</v>
      </c>
      <c r="N84" s="11" t="s">
        <v>755</v>
      </c>
      <c r="O84" s="24" t="s">
        <v>523</v>
      </c>
      <c r="P84" s="12" t="s">
        <v>337</v>
      </c>
      <c r="Q84" s="13"/>
      <c r="R84" s="14" t="s">
        <v>849</v>
      </c>
      <c r="S84" s="15" t="s">
        <v>759</v>
      </c>
      <c r="T84" s="24" t="s">
        <v>540</v>
      </c>
      <c r="U84" s="16" t="s">
        <v>347</v>
      </c>
      <c r="V84" s="16"/>
      <c r="W84" s="16"/>
      <c r="X84" s="16"/>
      <c r="Y84" s="16"/>
      <c r="Z84" s="16"/>
      <c r="AA84" s="17"/>
    </row>
    <row r="85" spans="1:27" ht="34.5" customHeight="1" x14ac:dyDescent="0.35">
      <c r="A85" s="23">
        <v>83</v>
      </c>
      <c r="B85" s="3" t="s">
        <v>429</v>
      </c>
      <c r="C85" s="24" t="s">
        <v>1053</v>
      </c>
      <c r="D85" s="24" t="s">
        <v>536</v>
      </c>
      <c r="E85" s="4" t="s">
        <v>436</v>
      </c>
      <c r="F85" s="5" t="s">
        <v>436</v>
      </c>
      <c r="G85" s="10">
        <v>41106</v>
      </c>
      <c r="H85" s="8" t="s">
        <v>490</v>
      </c>
      <c r="I85" s="25" t="s">
        <v>541</v>
      </c>
      <c r="J85" s="8" t="s">
        <v>342</v>
      </c>
      <c r="K85" s="8" t="s">
        <v>437</v>
      </c>
      <c r="L85" s="8" t="s">
        <v>343</v>
      </c>
      <c r="M85" s="9" t="s">
        <v>628</v>
      </c>
      <c r="N85" s="11" t="s">
        <v>755</v>
      </c>
      <c r="O85" s="24" t="s">
        <v>523</v>
      </c>
      <c r="P85" s="12" t="s">
        <v>337</v>
      </c>
      <c r="Q85" s="13"/>
      <c r="R85" s="14" t="s">
        <v>850</v>
      </c>
      <c r="S85" s="15" t="s">
        <v>759</v>
      </c>
      <c r="T85" s="24" t="s">
        <v>540</v>
      </c>
      <c r="U85" s="16" t="s">
        <v>344</v>
      </c>
      <c r="V85" s="16" t="s">
        <v>345</v>
      </c>
      <c r="W85" s="16"/>
      <c r="X85" s="16"/>
      <c r="Y85" s="16"/>
      <c r="Z85" s="16"/>
      <c r="AA85" s="17"/>
    </row>
    <row r="86" spans="1:27" ht="34.5" customHeight="1" x14ac:dyDescent="0.35">
      <c r="A86" s="23">
        <v>84</v>
      </c>
      <c r="B86" s="3" t="s">
        <v>426</v>
      </c>
      <c r="C86" s="24" t="s">
        <v>1053</v>
      </c>
      <c r="D86" s="24" t="s">
        <v>534</v>
      </c>
      <c r="E86" s="4" t="s">
        <v>421</v>
      </c>
      <c r="F86" s="5" t="s">
        <v>421</v>
      </c>
      <c r="G86" s="10">
        <v>41107</v>
      </c>
      <c r="H86" s="8" t="s">
        <v>515</v>
      </c>
      <c r="I86" s="25" t="s">
        <v>543</v>
      </c>
      <c r="J86" s="8"/>
      <c r="K86" s="8" t="s">
        <v>441</v>
      </c>
      <c r="L86" s="8" t="s">
        <v>135</v>
      </c>
      <c r="M86" s="9" t="s">
        <v>629</v>
      </c>
      <c r="N86" s="11" t="s">
        <v>749</v>
      </c>
      <c r="O86" s="24" t="s">
        <v>523</v>
      </c>
      <c r="P86" s="12" t="s">
        <v>491</v>
      </c>
      <c r="Q86" s="13"/>
      <c r="R86" s="14" t="s">
        <v>851</v>
      </c>
      <c r="S86" s="15" t="s">
        <v>761</v>
      </c>
      <c r="T86" s="24" t="s">
        <v>1080</v>
      </c>
      <c r="U86" s="16" t="s">
        <v>136</v>
      </c>
      <c r="V86" s="16"/>
      <c r="W86" s="16"/>
      <c r="X86" s="16"/>
      <c r="Y86" s="16"/>
      <c r="Z86" s="16"/>
      <c r="AA86" s="17"/>
    </row>
    <row r="87" spans="1:27" ht="34.5" customHeight="1" x14ac:dyDescent="0.35">
      <c r="A87" s="23">
        <v>85</v>
      </c>
      <c r="B87" s="3" t="s">
        <v>429</v>
      </c>
      <c r="C87" s="24" t="s">
        <v>1053</v>
      </c>
      <c r="D87" s="24" t="s">
        <v>536</v>
      </c>
      <c r="E87" s="4" t="s">
        <v>436</v>
      </c>
      <c r="F87" s="5" t="s">
        <v>436</v>
      </c>
      <c r="G87" s="10">
        <v>41109</v>
      </c>
      <c r="H87" s="8" t="s">
        <v>490</v>
      </c>
      <c r="I87" s="25" t="s">
        <v>541</v>
      </c>
      <c r="J87" s="8"/>
      <c r="K87" s="8" t="s">
        <v>438</v>
      </c>
      <c r="L87" s="8" t="s">
        <v>367</v>
      </c>
      <c r="M87" s="9" t="s">
        <v>630</v>
      </c>
      <c r="N87" s="11" t="s">
        <v>749</v>
      </c>
      <c r="O87" s="24" t="s">
        <v>523</v>
      </c>
      <c r="P87" s="12" t="s">
        <v>491</v>
      </c>
      <c r="Q87" s="13"/>
      <c r="R87" s="14" t="s">
        <v>852</v>
      </c>
      <c r="S87" s="15" t="s">
        <v>759</v>
      </c>
      <c r="T87" s="24" t="s">
        <v>1080</v>
      </c>
      <c r="U87" s="16" t="s">
        <v>368</v>
      </c>
      <c r="V87" s="16"/>
      <c r="W87" s="16"/>
      <c r="X87" s="16"/>
      <c r="Y87" s="16"/>
      <c r="Z87" s="16"/>
      <c r="AA87" s="17"/>
    </row>
    <row r="88" spans="1:27" ht="34.5" customHeight="1" x14ac:dyDescent="0.35">
      <c r="A88" s="23">
        <v>86</v>
      </c>
      <c r="B88" s="3" t="s">
        <v>429</v>
      </c>
      <c r="C88" s="24" t="s">
        <v>1053</v>
      </c>
      <c r="D88" s="24" t="s">
        <v>536</v>
      </c>
      <c r="E88" s="4" t="s">
        <v>436</v>
      </c>
      <c r="F88" s="5" t="s">
        <v>436</v>
      </c>
      <c r="G88" s="10">
        <v>41114</v>
      </c>
      <c r="H88" s="8" t="s">
        <v>490</v>
      </c>
      <c r="I88" s="25" t="s">
        <v>541</v>
      </c>
      <c r="J88" s="8"/>
      <c r="K88" s="8" t="s">
        <v>438</v>
      </c>
      <c r="L88" s="8" t="s">
        <v>374</v>
      </c>
      <c r="M88" s="9" t="s">
        <v>631</v>
      </c>
      <c r="N88" s="11" t="s">
        <v>749</v>
      </c>
      <c r="O88" s="24" t="s">
        <v>523</v>
      </c>
      <c r="P88" s="12" t="s">
        <v>491</v>
      </c>
      <c r="Q88" s="13"/>
      <c r="R88" s="14" t="s">
        <v>853</v>
      </c>
      <c r="S88" s="15" t="s">
        <v>759</v>
      </c>
      <c r="T88" s="24" t="s">
        <v>1080</v>
      </c>
      <c r="U88" s="16" t="s">
        <v>983</v>
      </c>
      <c r="V88" s="16"/>
      <c r="W88" s="16"/>
      <c r="X88" s="16"/>
      <c r="Y88" s="16"/>
      <c r="Z88" s="16"/>
      <c r="AA88" s="17"/>
    </row>
    <row r="89" spans="1:27" ht="34.5" customHeight="1" x14ac:dyDescent="0.35">
      <c r="A89" s="23">
        <v>87</v>
      </c>
      <c r="B89" s="3" t="s">
        <v>429</v>
      </c>
      <c r="C89" s="24" t="s">
        <v>1053</v>
      </c>
      <c r="D89" s="24" t="s">
        <v>536</v>
      </c>
      <c r="E89" s="4" t="s">
        <v>436</v>
      </c>
      <c r="F89" s="5" t="s">
        <v>436</v>
      </c>
      <c r="G89" s="10">
        <v>41119</v>
      </c>
      <c r="H89" s="8" t="s">
        <v>490</v>
      </c>
      <c r="I89" s="25" t="s">
        <v>541</v>
      </c>
      <c r="J89" s="8"/>
      <c r="K89" s="8" t="s">
        <v>439</v>
      </c>
      <c r="L89" s="8" t="s">
        <v>348</v>
      </c>
      <c r="M89" s="9" t="s">
        <v>632</v>
      </c>
      <c r="N89" s="11" t="s">
        <v>755</v>
      </c>
      <c r="O89" s="24" t="s">
        <v>523</v>
      </c>
      <c r="P89" s="12" t="s">
        <v>15</v>
      </c>
      <c r="Q89" s="13"/>
      <c r="R89" s="14" t="s">
        <v>854</v>
      </c>
      <c r="S89" s="15" t="s">
        <v>759</v>
      </c>
      <c r="T89" s="24" t="s">
        <v>540</v>
      </c>
      <c r="U89" s="16" t="s">
        <v>984</v>
      </c>
      <c r="V89" s="16"/>
      <c r="W89" s="16"/>
      <c r="X89" s="16"/>
      <c r="Y89" s="16"/>
      <c r="Z89" s="16"/>
      <c r="AA89" s="17"/>
    </row>
    <row r="90" spans="1:27" ht="34.5" customHeight="1" x14ac:dyDescent="0.35">
      <c r="A90" s="23">
        <v>88</v>
      </c>
      <c r="B90" s="3" t="s">
        <v>429</v>
      </c>
      <c r="C90" s="24" t="s">
        <v>1053</v>
      </c>
      <c r="D90" s="24" t="s">
        <v>536</v>
      </c>
      <c r="E90" s="4" t="s">
        <v>436</v>
      </c>
      <c r="F90" s="5" t="s">
        <v>436</v>
      </c>
      <c r="G90" s="10">
        <v>41120</v>
      </c>
      <c r="H90" s="8" t="s">
        <v>490</v>
      </c>
      <c r="I90" s="25" t="s">
        <v>541</v>
      </c>
      <c r="J90" s="8"/>
      <c r="K90" s="8" t="s">
        <v>438</v>
      </c>
      <c r="L90" s="8" t="s">
        <v>236</v>
      </c>
      <c r="M90" s="9" t="s">
        <v>236</v>
      </c>
      <c r="N90" s="11" t="s">
        <v>749</v>
      </c>
      <c r="O90" s="24" t="s">
        <v>523</v>
      </c>
      <c r="P90" s="12" t="s">
        <v>491</v>
      </c>
      <c r="Q90" s="13"/>
      <c r="R90" s="14" t="s">
        <v>855</v>
      </c>
      <c r="S90" s="15" t="s">
        <v>759</v>
      </c>
      <c r="T90" s="24" t="s">
        <v>540</v>
      </c>
      <c r="U90" s="16" t="s">
        <v>237</v>
      </c>
      <c r="V90" s="16"/>
      <c r="W90" s="16"/>
      <c r="X90" s="16"/>
      <c r="Y90" s="16"/>
      <c r="Z90" s="16"/>
      <c r="AA90" s="17"/>
    </row>
    <row r="91" spans="1:27" ht="34.5" customHeight="1" x14ac:dyDescent="0.35">
      <c r="A91" s="23">
        <v>89</v>
      </c>
      <c r="B91" s="3" t="s">
        <v>429</v>
      </c>
      <c r="C91" s="24" t="s">
        <v>1053</v>
      </c>
      <c r="D91" s="24" t="s">
        <v>536</v>
      </c>
      <c r="E91" s="4" t="s">
        <v>436</v>
      </c>
      <c r="F91" s="5" t="s">
        <v>436</v>
      </c>
      <c r="G91" s="10">
        <v>41120</v>
      </c>
      <c r="H91" s="8" t="s">
        <v>490</v>
      </c>
      <c r="I91" s="25" t="s">
        <v>541</v>
      </c>
      <c r="J91" s="8"/>
      <c r="K91" s="8" t="s">
        <v>437</v>
      </c>
      <c r="L91" s="8" t="s">
        <v>238</v>
      </c>
      <c r="M91" s="9" t="s">
        <v>633</v>
      </c>
      <c r="N91" s="11" t="s">
        <v>749</v>
      </c>
      <c r="O91" s="24" t="s">
        <v>523</v>
      </c>
      <c r="P91" s="12" t="s">
        <v>491</v>
      </c>
      <c r="Q91" s="13"/>
      <c r="R91" s="14" t="s">
        <v>856</v>
      </c>
      <c r="S91" s="15" t="s">
        <v>759</v>
      </c>
      <c r="T91" s="24" t="s">
        <v>540</v>
      </c>
      <c r="U91" s="16" t="s">
        <v>985</v>
      </c>
      <c r="V91" s="16"/>
      <c r="W91" s="16"/>
      <c r="X91" s="16"/>
      <c r="Y91" s="16"/>
      <c r="Z91" s="16"/>
      <c r="AA91" s="17"/>
    </row>
    <row r="92" spans="1:27" ht="34.5" customHeight="1" x14ac:dyDescent="0.35">
      <c r="A92" s="23">
        <v>90</v>
      </c>
      <c r="B92" s="3" t="s">
        <v>426</v>
      </c>
      <c r="C92" s="24" t="s">
        <v>1053</v>
      </c>
      <c r="D92" s="24" t="s">
        <v>534</v>
      </c>
      <c r="E92" s="4" t="s">
        <v>421</v>
      </c>
      <c r="F92" s="5" t="s">
        <v>421</v>
      </c>
      <c r="G92" s="10">
        <v>41123</v>
      </c>
      <c r="H92" s="8" t="s">
        <v>509</v>
      </c>
      <c r="I92" s="25" t="s">
        <v>543</v>
      </c>
      <c r="J92" s="8"/>
      <c r="K92" s="8" t="s">
        <v>437</v>
      </c>
      <c r="L92" s="8" t="s">
        <v>416</v>
      </c>
      <c r="M92" s="9" t="s">
        <v>634</v>
      </c>
      <c r="N92" s="11" t="s">
        <v>749</v>
      </c>
      <c r="O92" s="24" t="s">
        <v>523</v>
      </c>
      <c r="P92" s="12" t="s">
        <v>491</v>
      </c>
      <c r="Q92" s="13"/>
      <c r="R92" s="14" t="s">
        <v>857</v>
      </c>
      <c r="S92" s="15" t="s">
        <v>761</v>
      </c>
      <c r="T92" s="24" t="s">
        <v>1080</v>
      </c>
      <c r="U92" s="16" t="s">
        <v>137</v>
      </c>
      <c r="V92" s="16"/>
      <c r="W92" s="16"/>
      <c r="X92" s="16"/>
      <c r="Y92" s="16"/>
      <c r="Z92" s="16"/>
      <c r="AA92" s="17"/>
    </row>
    <row r="93" spans="1:27" ht="34.5" customHeight="1" x14ac:dyDescent="0.35">
      <c r="A93" s="23">
        <v>91</v>
      </c>
      <c r="B93" s="3" t="s">
        <v>17</v>
      </c>
      <c r="C93" s="24" t="s">
        <v>1053</v>
      </c>
      <c r="D93" s="24" t="s">
        <v>535</v>
      </c>
      <c r="E93" s="4" t="s">
        <v>434</v>
      </c>
      <c r="F93" s="5" t="s">
        <v>434</v>
      </c>
      <c r="G93" s="10">
        <v>41124</v>
      </c>
      <c r="H93" s="8" t="s">
        <v>506</v>
      </c>
      <c r="I93" s="25" t="s">
        <v>543</v>
      </c>
      <c r="J93" s="8" t="s">
        <v>54</v>
      </c>
      <c r="K93" s="8" t="s">
        <v>437</v>
      </c>
      <c r="L93" s="8" t="s">
        <v>54</v>
      </c>
      <c r="M93" s="9" t="s">
        <v>635</v>
      </c>
      <c r="N93" s="11" t="s">
        <v>749</v>
      </c>
      <c r="O93" s="24" t="s">
        <v>523</v>
      </c>
      <c r="P93" s="12" t="s">
        <v>491</v>
      </c>
      <c r="Q93" s="13"/>
      <c r="R93" s="14" t="s">
        <v>858</v>
      </c>
      <c r="S93" s="15" t="s">
        <v>763</v>
      </c>
      <c r="T93" s="24" t="s">
        <v>540</v>
      </c>
      <c r="U93" s="16" t="s">
        <v>55</v>
      </c>
      <c r="V93" s="16"/>
      <c r="W93" s="16"/>
      <c r="X93" s="16"/>
      <c r="Y93" s="16"/>
      <c r="Z93" s="16"/>
      <c r="AA93" s="17"/>
    </row>
    <row r="94" spans="1:27" ht="34.5" customHeight="1" x14ac:dyDescent="0.35">
      <c r="A94" s="23">
        <v>92</v>
      </c>
      <c r="B94" s="3" t="s">
        <v>17</v>
      </c>
      <c r="C94" s="24" t="s">
        <v>1053</v>
      </c>
      <c r="D94" s="24" t="s">
        <v>535</v>
      </c>
      <c r="E94" s="4" t="s">
        <v>434</v>
      </c>
      <c r="F94" s="5" t="s">
        <v>434</v>
      </c>
      <c r="G94" s="10">
        <v>41124</v>
      </c>
      <c r="H94" s="8" t="s">
        <v>506</v>
      </c>
      <c r="I94" s="25" t="s">
        <v>543</v>
      </c>
      <c r="J94" s="8" t="s">
        <v>54</v>
      </c>
      <c r="K94" s="8" t="s">
        <v>437</v>
      </c>
      <c r="L94" s="8" t="s">
        <v>54</v>
      </c>
      <c r="M94" s="9" t="s">
        <v>636</v>
      </c>
      <c r="N94" s="11" t="s">
        <v>749</v>
      </c>
      <c r="O94" s="24" t="s">
        <v>523</v>
      </c>
      <c r="P94" s="12" t="s">
        <v>491</v>
      </c>
      <c r="Q94" s="13"/>
      <c r="R94" s="14" t="s">
        <v>859</v>
      </c>
      <c r="S94" s="15" t="s">
        <v>763</v>
      </c>
      <c r="T94" s="24" t="s">
        <v>540</v>
      </c>
      <c r="U94" s="16" t="s">
        <v>56</v>
      </c>
      <c r="V94" s="16"/>
      <c r="W94" s="16"/>
      <c r="X94" s="16"/>
      <c r="Y94" s="16"/>
      <c r="Z94" s="16"/>
      <c r="AA94" s="17"/>
    </row>
    <row r="95" spans="1:27" ht="34.5" customHeight="1" x14ac:dyDescent="0.35">
      <c r="A95" s="23">
        <v>93</v>
      </c>
      <c r="B95" s="3" t="s">
        <v>426</v>
      </c>
      <c r="C95" s="24" t="s">
        <v>1053</v>
      </c>
      <c r="D95" s="24" t="s">
        <v>534</v>
      </c>
      <c r="E95" s="4" t="s">
        <v>421</v>
      </c>
      <c r="F95" s="5" t="s">
        <v>421</v>
      </c>
      <c r="G95" s="10">
        <v>41126</v>
      </c>
      <c r="H95" s="8" t="s">
        <v>115</v>
      </c>
      <c r="I95" s="25" t="s">
        <v>542</v>
      </c>
      <c r="J95" s="8" t="s">
        <v>382</v>
      </c>
      <c r="K95" s="8" t="s">
        <v>438</v>
      </c>
      <c r="L95" s="8" t="s">
        <v>388</v>
      </c>
      <c r="M95" s="9" t="s">
        <v>637</v>
      </c>
      <c r="N95" s="11" t="s">
        <v>749</v>
      </c>
      <c r="O95" s="24" t="s">
        <v>523</v>
      </c>
      <c r="P95" s="12" t="s">
        <v>491</v>
      </c>
      <c r="Q95" s="13"/>
      <c r="R95" s="14" t="s">
        <v>860</v>
      </c>
      <c r="S95" s="15" t="s">
        <v>761</v>
      </c>
      <c r="T95" s="24" t="s">
        <v>1080</v>
      </c>
      <c r="U95" s="16" t="s">
        <v>389</v>
      </c>
      <c r="V95" s="16"/>
      <c r="W95" s="16"/>
      <c r="X95" s="16"/>
      <c r="Y95" s="16"/>
      <c r="Z95" s="16"/>
      <c r="AA95" s="17"/>
    </row>
    <row r="96" spans="1:27" ht="34.5" customHeight="1" x14ac:dyDescent="0.35">
      <c r="A96" s="23">
        <v>94</v>
      </c>
      <c r="B96" s="3" t="s">
        <v>429</v>
      </c>
      <c r="C96" s="24" t="s">
        <v>1053</v>
      </c>
      <c r="D96" s="24" t="s">
        <v>536</v>
      </c>
      <c r="E96" s="4" t="s">
        <v>436</v>
      </c>
      <c r="F96" s="5" t="s">
        <v>436</v>
      </c>
      <c r="G96" s="10">
        <v>41127</v>
      </c>
      <c r="H96" s="8" t="s">
        <v>115</v>
      </c>
      <c r="I96" s="25" t="s">
        <v>542</v>
      </c>
      <c r="J96" s="8" t="s">
        <v>382</v>
      </c>
      <c r="K96" s="8" t="s">
        <v>438</v>
      </c>
      <c r="L96" s="8" t="s">
        <v>383</v>
      </c>
      <c r="M96" s="9" t="s">
        <v>639</v>
      </c>
      <c r="N96" s="11" t="s">
        <v>749</v>
      </c>
      <c r="O96" s="24" t="s">
        <v>523</v>
      </c>
      <c r="P96" s="12" t="s">
        <v>491</v>
      </c>
      <c r="Q96" s="13"/>
      <c r="R96" s="14" t="s">
        <v>861</v>
      </c>
      <c r="S96" s="15" t="s">
        <v>759</v>
      </c>
      <c r="T96" s="24" t="s">
        <v>1080</v>
      </c>
      <c r="U96" s="16" t="s">
        <v>384</v>
      </c>
      <c r="V96" s="16"/>
      <c r="W96" s="16"/>
      <c r="X96" s="16"/>
      <c r="Y96" s="16"/>
      <c r="Z96" s="16"/>
      <c r="AA96" s="17"/>
    </row>
    <row r="97" spans="1:27" ht="34.5" customHeight="1" x14ac:dyDescent="0.35">
      <c r="A97" s="23">
        <v>95</v>
      </c>
      <c r="B97" s="3" t="s">
        <v>429</v>
      </c>
      <c r="C97" s="24" t="s">
        <v>1053</v>
      </c>
      <c r="D97" s="24" t="s">
        <v>536</v>
      </c>
      <c r="E97" s="4" t="s">
        <v>435</v>
      </c>
      <c r="F97" s="5" t="s">
        <v>435</v>
      </c>
      <c r="G97" s="10">
        <v>41127</v>
      </c>
      <c r="H97" s="8" t="s">
        <v>493</v>
      </c>
      <c r="I97" s="25" t="s">
        <v>542</v>
      </c>
      <c r="J97" s="8" t="s">
        <v>239</v>
      </c>
      <c r="K97" s="8" t="s">
        <v>438</v>
      </c>
      <c r="L97" s="8" t="s">
        <v>240</v>
      </c>
      <c r="M97" s="9" t="s">
        <v>638</v>
      </c>
      <c r="N97" s="11" t="s">
        <v>749</v>
      </c>
      <c r="O97" s="24" t="s">
        <v>523</v>
      </c>
      <c r="P97" s="12" t="s">
        <v>491</v>
      </c>
      <c r="Q97" s="13"/>
      <c r="R97" s="14" t="s">
        <v>862</v>
      </c>
      <c r="S97" s="15" t="s">
        <v>759</v>
      </c>
      <c r="T97" s="24" t="s">
        <v>540</v>
      </c>
      <c r="U97" s="16" t="s">
        <v>241</v>
      </c>
      <c r="V97" s="16"/>
      <c r="W97" s="16"/>
      <c r="X97" s="16"/>
      <c r="Y97" s="16"/>
      <c r="Z97" s="16"/>
      <c r="AA97" s="17"/>
    </row>
    <row r="98" spans="1:27" ht="34.5" customHeight="1" x14ac:dyDescent="0.35">
      <c r="A98" s="23">
        <v>96</v>
      </c>
      <c r="B98" s="3" t="s">
        <v>431</v>
      </c>
      <c r="C98" s="24" t="s">
        <v>1053</v>
      </c>
      <c r="D98" s="24" t="s">
        <v>535</v>
      </c>
      <c r="E98" s="4" t="s">
        <v>1079</v>
      </c>
      <c r="F98" s="5" t="s">
        <v>432</v>
      </c>
      <c r="G98" s="10">
        <v>41127</v>
      </c>
      <c r="H98" s="8" t="s">
        <v>115</v>
      </c>
      <c r="I98" s="25" t="s">
        <v>542</v>
      </c>
      <c r="J98" s="8" t="s">
        <v>382</v>
      </c>
      <c r="K98" s="8" t="s">
        <v>438</v>
      </c>
      <c r="L98" s="8" t="s">
        <v>387</v>
      </c>
      <c r="M98" s="9" t="s">
        <v>641</v>
      </c>
      <c r="N98" s="11" t="s">
        <v>749</v>
      </c>
      <c r="O98" s="24" t="s">
        <v>523</v>
      </c>
      <c r="P98" s="12" t="s">
        <v>491</v>
      </c>
      <c r="Q98" s="13"/>
      <c r="R98" s="14" t="s">
        <v>863</v>
      </c>
      <c r="S98" s="15" t="s">
        <v>762</v>
      </c>
      <c r="T98" s="24" t="s">
        <v>1080</v>
      </c>
      <c r="U98" s="16" t="s">
        <v>386</v>
      </c>
      <c r="V98" s="16"/>
      <c r="W98" s="16"/>
      <c r="X98" s="16"/>
      <c r="Y98" s="16"/>
      <c r="Z98" s="16"/>
      <c r="AA98" s="17"/>
    </row>
    <row r="99" spans="1:27" ht="34.5" customHeight="1" x14ac:dyDescent="0.35">
      <c r="A99" s="23">
        <v>97</v>
      </c>
      <c r="B99" s="3" t="s">
        <v>17</v>
      </c>
      <c r="C99" s="24" t="s">
        <v>1053</v>
      </c>
      <c r="D99" s="24" t="s">
        <v>535</v>
      </c>
      <c r="E99" s="4" t="s">
        <v>434</v>
      </c>
      <c r="F99" s="5" t="s">
        <v>434</v>
      </c>
      <c r="G99" s="10">
        <v>41127</v>
      </c>
      <c r="H99" s="8" t="s">
        <v>115</v>
      </c>
      <c r="I99" s="25" t="s">
        <v>542</v>
      </c>
      <c r="J99" s="8" t="s">
        <v>382</v>
      </c>
      <c r="K99" s="8" t="s">
        <v>438</v>
      </c>
      <c r="L99" s="8" t="s">
        <v>385</v>
      </c>
      <c r="M99" s="9" t="s">
        <v>640</v>
      </c>
      <c r="N99" s="11" t="s">
        <v>749</v>
      </c>
      <c r="O99" s="24" t="s">
        <v>523</v>
      </c>
      <c r="P99" s="12" t="s">
        <v>491</v>
      </c>
      <c r="Q99" s="13"/>
      <c r="R99" s="14" t="s">
        <v>864</v>
      </c>
      <c r="S99" s="15" t="s">
        <v>763</v>
      </c>
      <c r="T99" s="24" t="s">
        <v>1080</v>
      </c>
      <c r="U99" s="16" t="s">
        <v>386</v>
      </c>
      <c r="V99" s="16"/>
      <c r="W99" s="16"/>
      <c r="X99" s="16"/>
      <c r="Y99" s="16"/>
      <c r="Z99" s="16"/>
      <c r="AA99" s="17"/>
    </row>
    <row r="100" spans="1:27" ht="34.5" customHeight="1" x14ac:dyDescent="0.35">
      <c r="A100" s="23">
        <v>98</v>
      </c>
      <c r="B100" s="3" t="s">
        <v>429</v>
      </c>
      <c r="C100" s="24" t="s">
        <v>1053</v>
      </c>
      <c r="D100" s="24" t="s">
        <v>536</v>
      </c>
      <c r="E100" s="4" t="s">
        <v>436</v>
      </c>
      <c r="F100" s="5" t="s">
        <v>436</v>
      </c>
      <c r="G100" s="10">
        <v>41129</v>
      </c>
      <c r="H100" s="8" t="s">
        <v>490</v>
      </c>
      <c r="I100" s="25" t="s">
        <v>541</v>
      </c>
      <c r="J100" s="8"/>
      <c r="K100" s="8" t="s">
        <v>438</v>
      </c>
      <c r="L100" s="8" t="s">
        <v>451</v>
      </c>
      <c r="M100" s="9"/>
      <c r="N100" s="11" t="s">
        <v>749</v>
      </c>
      <c r="O100" s="24" t="s">
        <v>523</v>
      </c>
      <c r="P100" s="12" t="s">
        <v>491</v>
      </c>
      <c r="Q100" s="13"/>
      <c r="R100" s="14" t="s">
        <v>865</v>
      </c>
      <c r="S100" s="15" t="s">
        <v>759</v>
      </c>
      <c r="T100" s="24" t="s">
        <v>540</v>
      </c>
      <c r="U100" s="16" t="s">
        <v>242</v>
      </c>
      <c r="V100" s="16" t="s">
        <v>986</v>
      </c>
      <c r="W100" s="16"/>
      <c r="X100" s="16"/>
      <c r="Y100" s="16"/>
      <c r="Z100" s="16"/>
      <c r="AA100" s="17"/>
    </row>
    <row r="101" spans="1:27" ht="34.5" customHeight="1" x14ac:dyDescent="0.35">
      <c r="A101" s="23">
        <v>99</v>
      </c>
      <c r="B101" s="3" t="s">
        <v>429</v>
      </c>
      <c r="C101" s="24" t="s">
        <v>1053</v>
      </c>
      <c r="D101" s="24" t="s">
        <v>536</v>
      </c>
      <c r="E101" s="4" t="s">
        <v>436</v>
      </c>
      <c r="F101" s="5" t="s">
        <v>436</v>
      </c>
      <c r="G101" s="10">
        <v>41130</v>
      </c>
      <c r="H101" s="8" t="s">
        <v>490</v>
      </c>
      <c r="I101" s="25" t="s">
        <v>541</v>
      </c>
      <c r="J101" s="8"/>
      <c r="K101" s="8" t="s">
        <v>438</v>
      </c>
      <c r="L101" s="8" t="s">
        <v>243</v>
      </c>
      <c r="M101" s="9" t="s">
        <v>642</v>
      </c>
      <c r="N101" s="11" t="s">
        <v>749</v>
      </c>
      <c r="O101" s="24" t="s">
        <v>523</v>
      </c>
      <c r="P101" s="12" t="s">
        <v>491</v>
      </c>
      <c r="Q101" s="13"/>
      <c r="R101" s="14" t="s">
        <v>866</v>
      </c>
      <c r="S101" s="15" t="s">
        <v>759</v>
      </c>
      <c r="T101" s="24" t="s">
        <v>540</v>
      </c>
      <c r="U101" s="16" t="s">
        <v>244</v>
      </c>
      <c r="V101" s="16"/>
      <c r="W101" s="16"/>
      <c r="X101" s="16"/>
      <c r="Y101" s="16"/>
      <c r="Z101" s="16"/>
      <c r="AA101" s="17"/>
    </row>
    <row r="102" spans="1:27" ht="34.5" customHeight="1" x14ac:dyDescent="0.35">
      <c r="A102" s="23">
        <v>100</v>
      </c>
      <c r="B102" s="3" t="s">
        <v>429</v>
      </c>
      <c r="C102" s="24" t="s">
        <v>1053</v>
      </c>
      <c r="D102" s="24" t="s">
        <v>536</v>
      </c>
      <c r="E102" s="4" t="s">
        <v>436</v>
      </c>
      <c r="F102" s="5" t="s">
        <v>436</v>
      </c>
      <c r="G102" s="10">
        <v>41133</v>
      </c>
      <c r="H102" s="8" t="s">
        <v>490</v>
      </c>
      <c r="I102" s="25" t="s">
        <v>541</v>
      </c>
      <c r="J102" s="8"/>
      <c r="K102" s="8" t="s">
        <v>438</v>
      </c>
      <c r="L102" s="8" t="s">
        <v>245</v>
      </c>
      <c r="M102" s="9" t="s">
        <v>643</v>
      </c>
      <c r="N102" s="11" t="s">
        <v>749</v>
      </c>
      <c r="O102" s="24" t="s">
        <v>523</v>
      </c>
      <c r="P102" s="12" t="s">
        <v>491</v>
      </c>
      <c r="Q102" s="13"/>
      <c r="R102" s="14" t="s">
        <v>867</v>
      </c>
      <c r="S102" s="15" t="s">
        <v>759</v>
      </c>
      <c r="T102" s="24" t="s">
        <v>540</v>
      </c>
      <c r="U102" s="16" t="s">
        <v>246</v>
      </c>
      <c r="V102" s="16"/>
      <c r="W102" s="16"/>
      <c r="X102" s="16"/>
      <c r="Y102" s="16"/>
      <c r="Z102" s="16"/>
      <c r="AA102" s="17"/>
    </row>
    <row r="103" spans="1:27" ht="34.5" customHeight="1" x14ac:dyDescent="0.35">
      <c r="A103" s="23">
        <v>101</v>
      </c>
      <c r="B103" s="3" t="s">
        <v>429</v>
      </c>
      <c r="C103" s="24" t="s">
        <v>1053</v>
      </c>
      <c r="D103" s="24" t="s">
        <v>536</v>
      </c>
      <c r="E103" s="4" t="s">
        <v>436</v>
      </c>
      <c r="F103" s="5" t="s">
        <v>436</v>
      </c>
      <c r="G103" s="10">
        <v>41133</v>
      </c>
      <c r="H103" s="8" t="s">
        <v>490</v>
      </c>
      <c r="I103" s="25" t="s">
        <v>541</v>
      </c>
      <c r="J103" s="8" t="s">
        <v>379</v>
      </c>
      <c r="K103" s="8" t="s">
        <v>438</v>
      </c>
      <c r="L103" s="8" t="s">
        <v>380</v>
      </c>
      <c r="M103" s="9" t="s">
        <v>644</v>
      </c>
      <c r="N103" s="11" t="s">
        <v>749</v>
      </c>
      <c r="O103" s="24" t="s">
        <v>523</v>
      </c>
      <c r="P103" s="12" t="s">
        <v>491</v>
      </c>
      <c r="Q103" s="13"/>
      <c r="R103" s="14" t="s">
        <v>868</v>
      </c>
      <c r="S103" s="15" t="s">
        <v>759</v>
      </c>
      <c r="T103" s="24" t="s">
        <v>540</v>
      </c>
      <c r="U103" s="16" t="s">
        <v>987</v>
      </c>
      <c r="V103" s="16" t="s">
        <v>988</v>
      </c>
      <c r="W103" s="16" t="s">
        <v>381</v>
      </c>
      <c r="X103" s="16" t="s">
        <v>248</v>
      </c>
      <c r="Y103" s="16"/>
      <c r="Z103" s="16"/>
      <c r="AA103" s="17"/>
    </row>
    <row r="104" spans="1:27" ht="34.5" customHeight="1" x14ac:dyDescent="0.35">
      <c r="A104" s="23">
        <v>102</v>
      </c>
      <c r="B104" s="3" t="s">
        <v>430</v>
      </c>
      <c r="C104" s="24" t="s">
        <v>1053</v>
      </c>
      <c r="D104" s="24" t="s">
        <v>536</v>
      </c>
      <c r="E104" s="4" t="s">
        <v>249</v>
      </c>
      <c r="F104" s="5" t="s">
        <v>249</v>
      </c>
      <c r="G104" s="10">
        <v>41134</v>
      </c>
      <c r="H104" s="8" t="s">
        <v>490</v>
      </c>
      <c r="I104" s="25" t="s">
        <v>541</v>
      </c>
      <c r="J104" s="8" t="s">
        <v>250</v>
      </c>
      <c r="K104" s="8" t="s">
        <v>438</v>
      </c>
      <c r="L104" s="8" t="s">
        <v>482</v>
      </c>
      <c r="M104" s="9" t="s">
        <v>645</v>
      </c>
      <c r="N104" s="11" t="s">
        <v>749</v>
      </c>
      <c r="O104" s="24" t="s">
        <v>523</v>
      </c>
      <c r="P104" s="12" t="s">
        <v>491</v>
      </c>
      <c r="Q104" s="13"/>
      <c r="R104" s="14" t="s">
        <v>869</v>
      </c>
      <c r="S104" s="15" t="s">
        <v>757</v>
      </c>
      <c r="T104" s="24" t="s">
        <v>540</v>
      </c>
      <c r="U104" s="16" t="s">
        <v>251</v>
      </c>
      <c r="V104" s="16"/>
      <c r="W104" s="16"/>
      <c r="X104" s="16"/>
      <c r="Y104" s="16"/>
      <c r="Z104" s="16"/>
      <c r="AA104" s="17"/>
    </row>
    <row r="105" spans="1:27" ht="34.5" customHeight="1" x14ac:dyDescent="0.35">
      <c r="A105" s="23">
        <v>103</v>
      </c>
      <c r="B105" s="3" t="s">
        <v>17</v>
      </c>
      <c r="C105" s="24" t="s">
        <v>1053</v>
      </c>
      <c r="D105" s="24" t="s">
        <v>535</v>
      </c>
      <c r="E105" s="4" t="s">
        <v>407</v>
      </c>
      <c r="F105" s="5" t="s">
        <v>407</v>
      </c>
      <c r="G105" s="10">
        <v>41138</v>
      </c>
      <c r="H105" s="8" t="s">
        <v>519</v>
      </c>
      <c r="I105" s="25" t="s">
        <v>547</v>
      </c>
      <c r="J105" s="8" t="s">
        <v>57</v>
      </c>
      <c r="K105" s="8" t="s">
        <v>438</v>
      </c>
      <c r="L105" s="8" t="s">
        <v>58</v>
      </c>
      <c r="M105" s="9" t="s">
        <v>646</v>
      </c>
      <c r="N105" s="11" t="s">
        <v>749</v>
      </c>
      <c r="O105" s="24" t="s">
        <v>523</v>
      </c>
      <c r="P105" s="12" t="s">
        <v>491</v>
      </c>
      <c r="Q105" s="13"/>
      <c r="R105" s="14" t="s">
        <v>870</v>
      </c>
      <c r="S105" s="15" t="s">
        <v>763</v>
      </c>
      <c r="T105" s="24" t="s">
        <v>540</v>
      </c>
      <c r="U105" s="16" t="s">
        <v>59</v>
      </c>
      <c r="V105" s="16"/>
      <c r="W105" s="16"/>
      <c r="X105" s="16"/>
      <c r="Y105" s="16"/>
      <c r="Z105" s="16"/>
      <c r="AA105" s="17"/>
    </row>
    <row r="106" spans="1:27" ht="34.5" customHeight="1" x14ac:dyDescent="0.35">
      <c r="A106" s="23">
        <v>104</v>
      </c>
      <c r="B106" s="3" t="s">
        <v>429</v>
      </c>
      <c r="C106" s="24" t="s">
        <v>1053</v>
      </c>
      <c r="D106" s="24" t="s">
        <v>536</v>
      </c>
      <c r="E106" s="4" t="s">
        <v>436</v>
      </c>
      <c r="F106" s="5" t="s">
        <v>436</v>
      </c>
      <c r="G106" s="10">
        <v>41139</v>
      </c>
      <c r="H106" s="8" t="s">
        <v>490</v>
      </c>
      <c r="I106" s="25" t="s">
        <v>541</v>
      </c>
      <c r="J106" s="8" t="s">
        <v>283</v>
      </c>
      <c r="K106" s="8" t="s">
        <v>438</v>
      </c>
      <c r="L106" s="8" t="s">
        <v>283</v>
      </c>
      <c r="M106" s="9" t="s">
        <v>647</v>
      </c>
      <c r="N106" s="11" t="s">
        <v>749</v>
      </c>
      <c r="O106" s="24" t="s">
        <v>523</v>
      </c>
      <c r="P106" s="12" t="s">
        <v>491</v>
      </c>
      <c r="Q106" s="13"/>
      <c r="R106" s="14" t="s">
        <v>871</v>
      </c>
      <c r="S106" s="15" t="s">
        <v>759</v>
      </c>
      <c r="T106" s="24" t="s">
        <v>540</v>
      </c>
      <c r="U106" s="16" t="s">
        <v>284</v>
      </c>
      <c r="V106" s="16"/>
      <c r="W106" s="16"/>
      <c r="X106" s="16"/>
      <c r="Y106" s="16"/>
      <c r="Z106" s="16"/>
      <c r="AA106" s="17"/>
    </row>
    <row r="107" spans="1:27" ht="34.5" customHeight="1" x14ac:dyDescent="0.35">
      <c r="A107" s="23">
        <v>105</v>
      </c>
      <c r="B107" s="3" t="s">
        <v>429</v>
      </c>
      <c r="C107" s="24" t="s">
        <v>1053</v>
      </c>
      <c r="D107" s="24" t="s">
        <v>536</v>
      </c>
      <c r="E107" s="4" t="s">
        <v>436</v>
      </c>
      <c r="F107" s="5" t="s">
        <v>436</v>
      </c>
      <c r="G107" s="10">
        <v>41143</v>
      </c>
      <c r="H107" s="8" t="s">
        <v>490</v>
      </c>
      <c r="I107" s="25" t="s">
        <v>541</v>
      </c>
      <c r="J107" s="8" t="s">
        <v>252</v>
      </c>
      <c r="K107" s="8" t="s">
        <v>438</v>
      </c>
      <c r="L107" s="8" t="s">
        <v>253</v>
      </c>
      <c r="M107" s="9" t="s">
        <v>648</v>
      </c>
      <c r="N107" s="11" t="s">
        <v>749</v>
      </c>
      <c r="O107" s="24" t="s">
        <v>523</v>
      </c>
      <c r="P107" s="12" t="s">
        <v>491</v>
      </c>
      <c r="Q107" s="13"/>
      <c r="R107" s="14" t="s">
        <v>872</v>
      </c>
      <c r="S107" s="15" t="s">
        <v>759</v>
      </c>
      <c r="T107" s="24" t="s">
        <v>540</v>
      </c>
      <c r="U107" s="16" t="s">
        <v>254</v>
      </c>
      <c r="V107" s="16"/>
      <c r="W107" s="16"/>
      <c r="X107" s="16"/>
      <c r="Y107" s="16"/>
      <c r="Z107" s="16"/>
      <c r="AA107" s="17"/>
    </row>
    <row r="108" spans="1:27" ht="34.5" customHeight="1" x14ac:dyDescent="0.35">
      <c r="A108" s="23">
        <v>106</v>
      </c>
      <c r="B108" s="3" t="s">
        <v>426</v>
      </c>
      <c r="C108" s="24" t="s">
        <v>1053</v>
      </c>
      <c r="D108" s="24" t="s">
        <v>534</v>
      </c>
      <c r="E108" s="4" t="s">
        <v>121</v>
      </c>
      <c r="F108" s="5" t="s">
        <v>121</v>
      </c>
      <c r="G108" s="10">
        <v>41145</v>
      </c>
      <c r="H108" s="8" t="s">
        <v>515</v>
      </c>
      <c r="I108" s="25" t="s">
        <v>543</v>
      </c>
      <c r="J108" s="8"/>
      <c r="K108" s="8" t="s">
        <v>438</v>
      </c>
      <c r="L108" s="8" t="s">
        <v>417</v>
      </c>
      <c r="M108" s="9" t="s">
        <v>649</v>
      </c>
      <c r="N108" s="11" t="s">
        <v>755</v>
      </c>
      <c r="O108" s="24" t="s">
        <v>523</v>
      </c>
      <c r="P108" s="12" t="s">
        <v>525</v>
      </c>
      <c r="Q108" s="13"/>
      <c r="R108" s="14" t="s">
        <v>873</v>
      </c>
      <c r="S108" s="15" t="s">
        <v>761</v>
      </c>
      <c r="T108" s="24" t="s">
        <v>1080</v>
      </c>
      <c r="U108" s="16" t="s">
        <v>138</v>
      </c>
      <c r="V108" s="16"/>
      <c r="W108" s="16"/>
      <c r="X108" s="16"/>
      <c r="Y108" s="16"/>
      <c r="Z108" s="16"/>
      <c r="AA108" s="17"/>
    </row>
    <row r="109" spans="1:27" ht="34.5" customHeight="1" x14ac:dyDescent="0.35">
      <c r="A109" s="23">
        <v>107</v>
      </c>
      <c r="B109" s="3" t="s">
        <v>429</v>
      </c>
      <c r="C109" s="24" t="s">
        <v>1053</v>
      </c>
      <c r="D109" s="24" t="s">
        <v>536</v>
      </c>
      <c r="E109" s="4" t="s">
        <v>435</v>
      </c>
      <c r="F109" s="5" t="s">
        <v>435</v>
      </c>
      <c r="G109" s="10">
        <v>41148</v>
      </c>
      <c r="H109" s="8" t="s">
        <v>490</v>
      </c>
      <c r="I109" s="25" t="s">
        <v>541</v>
      </c>
      <c r="J109" s="8"/>
      <c r="K109" s="8" t="s">
        <v>438</v>
      </c>
      <c r="L109" s="8" t="s">
        <v>377</v>
      </c>
      <c r="M109" s="9" t="s">
        <v>650</v>
      </c>
      <c r="N109" s="11" t="s">
        <v>749</v>
      </c>
      <c r="O109" s="24" t="s">
        <v>523</v>
      </c>
      <c r="P109" s="12" t="s">
        <v>491</v>
      </c>
      <c r="Q109" s="13"/>
      <c r="R109" s="14" t="s">
        <v>874</v>
      </c>
      <c r="S109" s="15" t="s">
        <v>759</v>
      </c>
      <c r="T109" s="24" t="s">
        <v>1080</v>
      </c>
      <c r="U109" s="16" t="s">
        <v>378</v>
      </c>
      <c r="V109" s="16"/>
      <c r="W109" s="16"/>
      <c r="X109" s="16"/>
      <c r="Y109" s="16"/>
      <c r="Z109" s="16"/>
      <c r="AA109" s="17"/>
    </row>
    <row r="110" spans="1:27" ht="34.5" customHeight="1" x14ac:dyDescent="0.35">
      <c r="A110" s="23">
        <v>108</v>
      </c>
      <c r="B110" s="3" t="s">
        <v>429</v>
      </c>
      <c r="C110" s="24" t="s">
        <v>1053</v>
      </c>
      <c r="D110" s="24" t="s">
        <v>536</v>
      </c>
      <c r="E110" s="4" t="s">
        <v>435</v>
      </c>
      <c r="F110" s="5" t="s">
        <v>435</v>
      </c>
      <c r="G110" s="10">
        <v>41157</v>
      </c>
      <c r="H110" s="8" t="s">
        <v>490</v>
      </c>
      <c r="I110" s="25" t="s">
        <v>541</v>
      </c>
      <c r="J110" s="8"/>
      <c r="K110" s="8" t="s">
        <v>439</v>
      </c>
      <c r="L110" s="8" t="s">
        <v>268</v>
      </c>
      <c r="M110" s="9" t="s">
        <v>651</v>
      </c>
      <c r="N110" s="11" t="s">
        <v>749</v>
      </c>
      <c r="O110" s="24" t="s">
        <v>523</v>
      </c>
      <c r="P110" s="12" t="s">
        <v>491</v>
      </c>
      <c r="Q110" s="13"/>
      <c r="R110" s="14" t="s">
        <v>875</v>
      </c>
      <c r="S110" s="15" t="s">
        <v>759</v>
      </c>
      <c r="T110" s="24" t="s">
        <v>540</v>
      </c>
      <c r="U110" s="16" t="s">
        <v>989</v>
      </c>
      <c r="V110" s="16"/>
      <c r="W110" s="16"/>
      <c r="X110" s="16"/>
      <c r="Y110" s="16"/>
      <c r="Z110" s="16"/>
      <c r="AA110" s="17"/>
    </row>
    <row r="111" spans="1:27" ht="34.5" customHeight="1" x14ac:dyDescent="0.35">
      <c r="A111" s="23">
        <v>109</v>
      </c>
      <c r="B111" s="3" t="s">
        <v>429</v>
      </c>
      <c r="C111" s="24" t="s">
        <v>1053</v>
      </c>
      <c r="D111" s="24" t="s">
        <v>536</v>
      </c>
      <c r="E111" s="4" t="s">
        <v>436</v>
      </c>
      <c r="F111" s="5" t="s">
        <v>436</v>
      </c>
      <c r="G111" s="10">
        <v>41164</v>
      </c>
      <c r="H111" s="8" t="s">
        <v>490</v>
      </c>
      <c r="I111" s="25" t="s">
        <v>541</v>
      </c>
      <c r="J111" s="8" t="s">
        <v>473</v>
      </c>
      <c r="K111" s="8" t="s">
        <v>440</v>
      </c>
      <c r="L111" s="8" t="s">
        <v>474</v>
      </c>
      <c r="M111" s="9" t="s">
        <v>652</v>
      </c>
      <c r="N111" s="11" t="s">
        <v>752</v>
      </c>
      <c r="O111" s="24" t="s">
        <v>523</v>
      </c>
      <c r="P111" s="12" t="s">
        <v>14</v>
      </c>
      <c r="Q111" s="13"/>
      <c r="R111" s="14" t="s">
        <v>876</v>
      </c>
      <c r="S111" s="15" t="s">
        <v>759</v>
      </c>
      <c r="T111" s="24" t="s">
        <v>540</v>
      </c>
      <c r="U111" s="16" t="s">
        <v>990</v>
      </c>
      <c r="V111" s="16"/>
      <c r="W111" s="16"/>
      <c r="X111" s="16"/>
      <c r="Y111" s="16"/>
      <c r="Z111" s="16"/>
      <c r="AA111" s="17"/>
    </row>
    <row r="112" spans="1:27" ht="34.5" customHeight="1" x14ac:dyDescent="0.35">
      <c r="A112" s="23">
        <v>110</v>
      </c>
      <c r="B112" s="3" t="s">
        <v>429</v>
      </c>
      <c r="C112" s="24" t="s">
        <v>1053</v>
      </c>
      <c r="D112" s="24" t="s">
        <v>536</v>
      </c>
      <c r="E112" s="4" t="s">
        <v>436</v>
      </c>
      <c r="F112" s="5" t="s">
        <v>436</v>
      </c>
      <c r="G112" s="10">
        <v>41164</v>
      </c>
      <c r="H112" s="8" t="s">
        <v>490</v>
      </c>
      <c r="I112" s="25" t="s">
        <v>541</v>
      </c>
      <c r="J112" s="8"/>
      <c r="K112" s="8" t="s">
        <v>438</v>
      </c>
      <c r="L112" s="8" t="s">
        <v>269</v>
      </c>
      <c r="M112" s="9" t="s">
        <v>653</v>
      </c>
      <c r="N112" s="11" t="s">
        <v>749</v>
      </c>
      <c r="O112" s="24" t="s">
        <v>523</v>
      </c>
      <c r="P112" s="12" t="s">
        <v>491</v>
      </c>
      <c r="Q112" s="13"/>
      <c r="R112" s="14" t="s">
        <v>877</v>
      </c>
      <c r="S112" s="15" t="s">
        <v>759</v>
      </c>
      <c r="T112" s="24" t="s">
        <v>540</v>
      </c>
      <c r="U112" s="16" t="s">
        <v>270</v>
      </c>
      <c r="V112" s="16"/>
      <c r="W112" s="16"/>
      <c r="X112" s="16"/>
      <c r="Y112" s="16"/>
      <c r="Z112" s="16"/>
      <c r="AA112" s="17"/>
    </row>
    <row r="113" spans="1:27" ht="34.5" customHeight="1" x14ac:dyDescent="0.35">
      <c r="A113" s="23">
        <v>111</v>
      </c>
      <c r="B113" s="3" t="s">
        <v>429</v>
      </c>
      <c r="C113" s="24" t="s">
        <v>1053</v>
      </c>
      <c r="D113" s="24" t="s">
        <v>536</v>
      </c>
      <c r="E113" s="4" t="s">
        <v>436</v>
      </c>
      <c r="F113" s="5" t="s">
        <v>436</v>
      </c>
      <c r="G113" s="10">
        <v>41165</v>
      </c>
      <c r="H113" s="8" t="s">
        <v>511</v>
      </c>
      <c r="I113" s="25" t="s">
        <v>543</v>
      </c>
      <c r="J113" s="8" t="s">
        <v>256</v>
      </c>
      <c r="K113" s="8" t="s">
        <v>438</v>
      </c>
      <c r="L113" s="8" t="s">
        <v>257</v>
      </c>
      <c r="M113" s="9" t="s">
        <v>655</v>
      </c>
      <c r="N113" s="11" t="s">
        <v>749</v>
      </c>
      <c r="O113" s="24" t="s">
        <v>523</v>
      </c>
      <c r="P113" s="12" t="s">
        <v>491</v>
      </c>
      <c r="Q113" s="13"/>
      <c r="R113" s="14" t="s">
        <v>878</v>
      </c>
      <c r="S113" s="15" t="s">
        <v>759</v>
      </c>
      <c r="T113" s="24" t="s">
        <v>540</v>
      </c>
      <c r="U113" s="16" t="s">
        <v>258</v>
      </c>
      <c r="V113" s="16" t="s">
        <v>259</v>
      </c>
      <c r="W113" s="16"/>
      <c r="X113" s="16"/>
      <c r="Y113" s="16"/>
      <c r="Z113" s="16"/>
      <c r="AA113" s="17"/>
    </row>
    <row r="114" spans="1:27" ht="34.5" customHeight="1" x14ac:dyDescent="0.35">
      <c r="A114" s="23">
        <v>112</v>
      </c>
      <c r="B114" s="3" t="s">
        <v>429</v>
      </c>
      <c r="C114" s="24" t="s">
        <v>1053</v>
      </c>
      <c r="D114" s="24" t="s">
        <v>536</v>
      </c>
      <c r="E114" s="4" t="s">
        <v>435</v>
      </c>
      <c r="F114" s="5" t="s">
        <v>435</v>
      </c>
      <c r="G114" s="10">
        <v>41165</v>
      </c>
      <c r="H114" s="8" t="s">
        <v>490</v>
      </c>
      <c r="I114" s="25" t="s">
        <v>541</v>
      </c>
      <c r="J114" s="8" t="s">
        <v>473</v>
      </c>
      <c r="K114" s="8" t="s">
        <v>440</v>
      </c>
      <c r="L114" s="8" t="s">
        <v>473</v>
      </c>
      <c r="M114" s="9" t="s">
        <v>654</v>
      </c>
      <c r="N114" s="11" t="s">
        <v>752</v>
      </c>
      <c r="O114" s="24" t="s">
        <v>523</v>
      </c>
      <c r="P114" s="12" t="s">
        <v>14</v>
      </c>
      <c r="Q114" s="13"/>
      <c r="R114" s="14" t="s">
        <v>879</v>
      </c>
      <c r="S114" s="15" t="s">
        <v>759</v>
      </c>
      <c r="T114" s="24" t="s">
        <v>540</v>
      </c>
      <c r="U114" s="16" t="s">
        <v>255</v>
      </c>
      <c r="V114" s="16"/>
      <c r="W114" s="16"/>
      <c r="X114" s="16"/>
      <c r="Y114" s="16"/>
      <c r="Z114" s="16"/>
      <c r="AA114" s="17"/>
    </row>
    <row r="115" spans="1:27" ht="34.5" customHeight="1" x14ac:dyDescent="0.35">
      <c r="A115" s="23">
        <v>113</v>
      </c>
      <c r="B115" s="3" t="s">
        <v>17</v>
      </c>
      <c r="C115" s="24" t="s">
        <v>1053</v>
      </c>
      <c r="D115" s="24" t="s">
        <v>535</v>
      </c>
      <c r="E115" s="4" t="s">
        <v>407</v>
      </c>
      <c r="F115" s="5" t="s">
        <v>407</v>
      </c>
      <c r="G115" s="10">
        <v>41166</v>
      </c>
      <c r="H115" s="8" t="s">
        <v>511</v>
      </c>
      <c r="I115" s="25" t="s">
        <v>543</v>
      </c>
      <c r="J115" s="8" t="s">
        <v>60</v>
      </c>
      <c r="K115" s="8" t="s">
        <v>439</v>
      </c>
      <c r="L115" s="8" t="s">
        <v>61</v>
      </c>
      <c r="M115" s="9" t="s">
        <v>656</v>
      </c>
      <c r="N115" s="11" t="s">
        <v>749</v>
      </c>
      <c r="O115" s="24" t="s">
        <v>523</v>
      </c>
      <c r="P115" s="12" t="s">
        <v>491</v>
      </c>
      <c r="Q115" s="13"/>
      <c r="R115" s="14" t="s">
        <v>880</v>
      </c>
      <c r="S115" s="15" t="s">
        <v>763</v>
      </c>
      <c r="T115" s="24" t="s">
        <v>540</v>
      </c>
      <c r="U115" s="16" t="s">
        <v>62</v>
      </c>
      <c r="V115" s="16"/>
      <c r="W115" s="16"/>
      <c r="X115" s="16"/>
      <c r="Y115" s="16"/>
      <c r="Z115" s="16"/>
      <c r="AA115" s="17"/>
    </row>
    <row r="116" spans="1:27" ht="34.5" customHeight="1" x14ac:dyDescent="0.35">
      <c r="A116" s="23">
        <v>114</v>
      </c>
      <c r="B116" s="3" t="s">
        <v>17</v>
      </c>
      <c r="C116" s="24" t="s">
        <v>1053</v>
      </c>
      <c r="D116" s="24" t="s">
        <v>535</v>
      </c>
      <c r="E116" s="4" t="s">
        <v>407</v>
      </c>
      <c r="F116" s="5" t="s">
        <v>407</v>
      </c>
      <c r="G116" s="10">
        <v>41167</v>
      </c>
      <c r="H116" s="8" t="s">
        <v>511</v>
      </c>
      <c r="I116" s="25" t="s">
        <v>543</v>
      </c>
      <c r="J116" s="8" t="s">
        <v>60</v>
      </c>
      <c r="K116" s="8" t="s">
        <v>439</v>
      </c>
      <c r="L116" s="8" t="s">
        <v>61</v>
      </c>
      <c r="M116" s="9" t="s">
        <v>657</v>
      </c>
      <c r="N116" s="11" t="s">
        <v>749</v>
      </c>
      <c r="O116" s="24" t="s">
        <v>523</v>
      </c>
      <c r="P116" s="12" t="s">
        <v>491</v>
      </c>
      <c r="Q116" s="13"/>
      <c r="R116" s="14" t="s">
        <v>881</v>
      </c>
      <c r="S116" s="15" t="s">
        <v>763</v>
      </c>
      <c r="T116" s="24" t="s">
        <v>540</v>
      </c>
      <c r="U116" s="16" t="s">
        <v>63</v>
      </c>
      <c r="V116" s="16"/>
      <c r="W116" s="16"/>
      <c r="X116" s="16"/>
      <c r="Y116" s="16"/>
      <c r="Z116" s="16"/>
      <c r="AA116" s="17"/>
    </row>
    <row r="117" spans="1:27" ht="34.5" customHeight="1" x14ac:dyDescent="0.35">
      <c r="A117" s="23">
        <v>115</v>
      </c>
      <c r="B117" s="3" t="s">
        <v>429</v>
      </c>
      <c r="C117" s="24" t="s">
        <v>1053</v>
      </c>
      <c r="D117" s="24" t="s">
        <v>536</v>
      </c>
      <c r="E117" s="4" t="s">
        <v>436</v>
      </c>
      <c r="F117" s="5" t="s">
        <v>436</v>
      </c>
      <c r="G117" s="10">
        <v>41168</v>
      </c>
      <c r="H117" s="8" t="s">
        <v>115</v>
      </c>
      <c r="I117" s="25" t="s">
        <v>542</v>
      </c>
      <c r="J117" s="8" t="s">
        <v>260</v>
      </c>
      <c r="K117" s="8" t="s">
        <v>438</v>
      </c>
      <c r="L117" s="8" t="s">
        <v>260</v>
      </c>
      <c r="M117" s="9" t="s">
        <v>658</v>
      </c>
      <c r="N117" s="11" t="s">
        <v>749</v>
      </c>
      <c r="O117" s="24" t="s">
        <v>523</v>
      </c>
      <c r="P117" s="12" t="s">
        <v>491</v>
      </c>
      <c r="Q117" s="13"/>
      <c r="R117" s="14" t="s">
        <v>882</v>
      </c>
      <c r="S117" s="15" t="s">
        <v>759</v>
      </c>
      <c r="T117" s="24" t="s">
        <v>540</v>
      </c>
      <c r="U117" s="16" t="s">
        <v>261</v>
      </c>
      <c r="V117" s="16"/>
      <c r="W117" s="16"/>
      <c r="X117" s="16"/>
      <c r="Y117" s="16"/>
      <c r="Z117" s="16"/>
      <c r="AA117" s="17"/>
    </row>
    <row r="118" spans="1:27" ht="34.5" customHeight="1" x14ac:dyDescent="0.35">
      <c r="A118" s="23">
        <v>116</v>
      </c>
      <c r="B118" s="3" t="s">
        <v>429</v>
      </c>
      <c r="C118" s="24" t="s">
        <v>1053</v>
      </c>
      <c r="D118" s="24" t="s">
        <v>536</v>
      </c>
      <c r="E118" s="4" t="s">
        <v>435</v>
      </c>
      <c r="F118" s="5" t="s">
        <v>435</v>
      </c>
      <c r="G118" s="10">
        <v>41168</v>
      </c>
      <c r="H118" s="8" t="s">
        <v>490</v>
      </c>
      <c r="I118" s="25" t="s">
        <v>541</v>
      </c>
      <c r="J118" s="8" t="s">
        <v>390</v>
      </c>
      <c r="K118" s="8" t="s">
        <v>438</v>
      </c>
      <c r="L118" s="8" t="s">
        <v>391</v>
      </c>
      <c r="M118" s="9" t="s">
        <v>659</v>
      </c>
      <c r="N118" s="11" t="s">
        <v>749</v>
      </c>
      <c r="O118" s="24" t="s">
        <v>523</v>
      </c>
      <c r="P118" s="12" t="s">
        <v>491</v>
      </c>
      <c r="Q118" s="13"/>
      <c r="R118" s="14" t="s">
        <v>883</v>
      </c>
      <c r="S118" s="15" t="s">
        <v>759</v>
      </c>
      <c r="T118" s="24" t="s">
        <v>1080</v>
      </c>
      <c r="U118" s="16" t="s">
        <v>392</v>
      </c>
      <c r="V118" s="16"/>
      <c r="W118" s="16"/>
      <c r="X118" s="16"/>
      <c r="Y118" s="16"/>
      <c r="Z118" s="16"/>
      <c r="AA118" s="17"/>
    </row>
    <row r="119" spans="1:27" ht="34.5" customHeight="1" x14ac:dyDescent="0.35">
      <c r="A119" s="23">
        <v>117</v>
      </c>
      <c r="B119" s="3" t="s">
        <v>429</v>
      </c>
      <c r="C119" s="24" t="s">
        <v>1053</v>
      </c>
      <c r="D119" s="24" t="s">
        <v>536</v>
      </c>
      <c r="E119" s="4" t="s">
        <v>436</v>
      </c>
      <c r="F119" s="5" t="s">
        <v>436</v>
      </c>
      <c r="G119" s="10">
        <v>41172</v>
      </c>
      <c r="H119" s="8" t="s">
        <v>490</v>
      </c>
      <c r="I119" s="25" t="s">
        <v>541</v>
      </c>
      <c r="J119" s="8"/>
      <c r="K119" s="8" t="s">
        <v>438</v>
      </c>
      <c r="L119" s="8" t="s">
        <v>262</v>
      </c>
      <c r="M119" s="9" t="s">
        <v>660</v>
      </c>
      <c r="N119" s="11" t="s">
        <v>749</v>
      </c>
      <c r="O119" s="24" t="s">
        <v>523</v>
      </c>
      <c r="P119" s="12" t="s">
        <v>491</v>
      </c>
      <c r="Q119" s="13"/>
      <c r="R119" s="14" t="s">
        <v>884</v>
      </c>
      <c r="S119" s="15" t="s">
        <v>759</v>
      </c>
      <c r="T119" s="24" t="s">
        <v>540</v>
      </c>
      <c r="U119" s="16" t="s">
        <v>991</v>
      </c>
      <c r="V119" s="16"/>
      <c r="W119" s="16"/>
      <c r="X119" s="16"/>
      <c r="Y119" s="16"/>
      <c r="Z119" s="16"/>
      <c r="AA119" s="17"/>
    </row>
    <row r="120" spans="1:27" ht="34.5" customHeight="1" x14ac:dyDescent="0.35">
      <c r="A120" s="23">
        <v>118</v>
      </c>
      <c r="B120" s="3" t="s">
        <v>429</v>
      </c>
      <c r="C120" s="24" t="s">
        <v>1053</v>
      </c>
      <c r="D120" s="24" t="s">
        <v>536</v>
      </c>
      <c r="E120" s="4" t="s">
        <v>436</v>
      </c>
      <c r="F120" s="5" t="s">
        <v>436</v>
      </c>
      <c r="G120" s="10">
        <v>41175</v>
      </c>
      <c r="H120" s="8" t="s">
        <v>115</v>
      </c>
      <c r="I120" s="25" t="s">
        <v>542</v>
      </c>
      <c r="J120" s="8" t="s">
        <v>263</v>
      </c>
      <c r="K120" s="8" t="s">
        <v>438</v>
      </c>
      <c r="L120" s="8" t="s">
        <v>264</v>
      </c>
      <c r="M120" s="9" t="s">
        <v>661</v>
      </c>
      <c r="N120" s="11" t="s">
        <v>749</v>
      </c>
      <c r="O120" s="24" t="s">
        <v>523</v>
      </c>
      <c r="P120" s="12" t="s">
        <v>491</v>
      </c>
      <c r="Q120" s="13"/>
      <c r="R120" s="14" t="s">
        <v>885</v>
      </c>
      <c r="S120" s="15" t="s">
        <v>759</v>
      </c>
      <c r="T120" s="24" t="s">
        <v>540</v>
      </c>
      <c r="U120" s="16" t="s">
        <v>265</v>
      </c>
      <c r="V120" s="16"/>
      <c r="W120" s="16"/>
      <c r="X120" s="16"/>
      <c r="Y120" s="16"/>
      <c r="Z120" s="16"/>
      <c r="AA120" s="17"/>
    </row>
    <row r="121" spans="1:27" ht="34.5" customHeight="1" x14ac:dyDescent="0.35">
      <c r="A121" s="23">
        <v>119</v>
      </c>
      <c r="B121" s="3" t="s">
        <v>429</v>
      </c>
      <c r="C121" s="24" t="s">
        <v>1053</v>
      </c>
      <c r="D121" s="24" t="s">
        <v>536</v>
      </c>
      <c r="E121" s="4" t="s">
        <v>436</v>
      </c>
      <c r="F121" s="5" t="s">
        <v>436</v>
      </c>
      <c r="G121" s="10">
        <v>41182</v>
      </c>
      <c r="H121" s="8" t="s">
        <v>115</v>
      </c>
      <c r="I121" s="25" t="s">
        <v>542</v>
      </c>
      <c r="J121" s="8" t="s">
        <v>263</v>
      </c>
      <c r="K121" s="8" t="s">
        <v>438</v>
      </c>
      <c r="L121" s="8" t="s">
        <v>266</v>
      </c>
      <c r="M121" s="9" t="s">
        <v>662</v>
      </c>
      <c r="N121" s="11" t="s">
        <v>749</v>
      </c>
      <c r="O121" s="24" t="s">
        <v>523</v>
      </c>
      <c r="P121" s="12" t="s">
        <v>491</v>
      </c>
      <c r="Q121" s="13"/>
      <c r="R121" s="14" t="s">
        <v>886</v>
      </c>
      <c r="S121" s="15" t="s">
        <v>759</v>
      </c>
      <c r="T121" s="24" t="s">
        <v>540</v>
      </c>
      <c r="U121" s="16" t="s">
        <v>267</v>
      </c>
      <c r="V121" s="16"/>
      <c r="W121" s="16"/>
      <c r="X121" s="16"/>
      <c r="Y121" s="16"/>
      <c r="Z121" s="16"/>
      <c r="AA121" s="17"/>
    </row>
    <row r="122" spans="1:27" ht="34.5" customHeight="1" x14ac:dyDescent="0.35">
      <c r="A122" s="23">
        <v>120</v>
      </c>
      <c r="B122" s="3" t="s">
        <v>429</v>
      </c>
      <c r="C122" s="24" t="s">
        <v>1053</v>
      </c>
      <c r="D122" s="24" t="s">
        <v>536</v>
      </c>
      <c r="E122" s="4" t="s">
        <v>436</v>
      </c>
      <c r="F122" s="5" t="s">
        <v>436</v>
      </c>
      <c r="G122" s="10">
        <v>41185</v>
      </c>
      <c r="H122" s="8" t="s">
        <v>490</v>
      </c>
      <c r="I122" s="25" t="s">
        <v>541</v>
      </c>
      <c r="J122" s="8"/>
      <c r="K122" s="8" t="s">
        <v>438</v>
      </c>
      <c r="L122" s="8" t="s">
        <v>295</v>
      </c>
      <c r="M122" s="9" t="s">
        <v>663</v>
      </c>
      <c r="N122" s="11" t="s">
        <v>749</v>
      </c>
      <c r="O122" s="24" t="s">
        <v>523</v>
      </c>
      <c r="P122" s="12" t="s">
        <v>491</v>
      </c>
      <c r="Q122" s="13"/>
      <c r="R122" s="14" t="s">
        <v>887</v>
      </c>
      <c r="S122" s="15" t="s">
        <v>759</v>
      </c>
      <c r="T122" s="24" t="s">
        <v>540</v>
      </c>
      <c r="U122" s="16" t="s">
        <v>296</v>
      </c>
      <c r="V122" s="16"/>
      <c r="W122" s="16"/>
      <c r="X122" s="16"/>
      <c r="Y122" s="16"/>
      <c r="Z122" s="16"/>
      <c r="AA122" s="17"/>
    </row>
    <row r="123" spans="1:27" ht="34.5" customHeight="1" x14ac:dyDescent="0.35">
      <c r="A123" s="23">
        <v>121</v>
      </c>
      <c r="B123" s="3" t="s">
        <v>429</v>
      </c>
      <c r="C123" s="24" t="s">
        <v>1053</v>
      </c>
      <c r="D123" s="24" t="s">
        <v>536</v>
      </c>
      <c r="E123" s="4" t="s">
        <v>436</v>
      </c>
      <c r="F123" s="5" t="s">
        <v>436</v>
      </c>
      <c r="G123" s="10">
        <v>41187</v>
      </c>
      <c r="H123" s="8" t="s">
        <v>490</v>
      </c>
      <c r="I123" s="25" t="s">
        <v>541</v>
      </c>
      <c r="J123" s="8"/>
      <c r="K123" s="8" t="s">
        <v>438</v>
      </c>
      <c r="L123" s="8" t="s">
        <v>297</v>
      </c>
      <c r="M123" s="9" t="s">
        <v>664</v>
      </c>
      <c r="N123" s="11" t="s">
        <v>749</v>
      </c>
      <c r="O123" s="24" t="s">
        <v>523</v>
      </c>
      <c r="P123" s="12" t="s">
        <v>491</v>
      </c>
      <c r="Q123" s="13"/>
      <c r="R123" s="14" t="s">
        <v>888</v>
      </c>
      <c r="S123" s="15" t="s">
        <v>759</v>
      </c>
      <c r="T123" s="24" t="s">
        <v>540</v>
      </c>
      <c r="U123" s="16" t="s">
        <v>298</v>
      </c>
      <c r="V123" s="16"/>
      <c r="W123" s="16"/>
      <c r="X123" s="16"/>
      <c r="Y123" s="16"/>
      <c r="Z123" s="16"/>
      <c r="AA123" s="17"/>
    </row>
    <row r="124" spans="1:27" ht="34.5" customHeight="1" x14ac:dyDescent="0.35">
      <c r="A124" s="23">
        <v>122</v>
      </c>
      <c r="B124" s="3" t="s">
        <v>429</v>
      </c>
      <c r="C124" s="24" t="s">
        <v>1053</v>
      </c>
      <c r="D124" s="24" t="s">
        <v>536</v>
      </c>
      <c r="E124" s="4" t="s">
        <v>435</v>
      </c>
      <c r="F124" s="5" t="s">
        <v>435</v>
      </c>
      <c r="G124" s="10">
        <v>41187</v>
      </c>
      <c r="H124" s="8" t="s">
        <v>494</v>
      </c>
      <c r="I124" s="25" t="s">
        <v>542</v>
      </c>
      <c r="J124" s="8" t="s">
        <v>299</v>
      </c>
      <c r="K124" s="8" t="s">
        <v>440</v>
      </c>
      <c r="L124" s="8" t="s">
        <v>300</v>
      </c>
      <c r="M124" s="9" t="s">
        <v>665</v>
      </c>
      <c r="N124" s="11" t="s">
        <v>752</v>
      </c>
      <c r="O124" s="24" t="s">
        <v>523</v>
      </c>
      <c r="P124" s="12" t="s">
        <v>13</v>
      </c>
      <c r="Q124" s="13"/>
      <c r="R124" s="14" t="s">
        <v>889</v>
      </c>
      <c r="S124" s="15" t="s">
        <v>759</v>
      </c>
      <c r="T124" s="24" t="s">
        <v>540</v>
      </c>
      <c r="U124" s="16" t="s">
        <v>301</v>
      </c>
      <c r="V124" s="16"/>
      <c r="W124" s="16"/>
      <c r="X124" s="16"/>
      <c r="Y124" s="16"/>
      <c r="Z124" s="16"/>
      <c r="AA124" s="17"/>
    </row>
    <row r="125" spans="1:27" ht="34.5" customHeight="1" x14ac:dyDescent="0.35">
      <c r="A125" s="23">
        <v>123</v>
      </c>
      <c r="B125" s="3" t="s">
        <v>429</v>
      </c>
      <c r="C125" s="24" t="s">
        <v>1053</v>
      </c>
      <c r="D125" s="24" t="s">
        <v>536</v>
      </c>
      <c r="E125" s="4" t="s">
        <v>436</v>
      </c>
      <c r="F125" s="5" t="s">
        <v>436</v>
      </c>
      <c r="G125" s="10">
        <v>41190</v>
      </c>
      <c r="H125" s="8" t="s">
        <v>495</v>
      </c>
      <c r="I125" s="25" t="s">
        <v>542</v>
      </c>
      <c r="J125" s="8" t="s">
        <v>271</v>
      </c>
      <c r="K125" s="8" t="s">
        <v>438</v>
      </c>
      <c r="L125" s="8" t="s">
        <v>272</v>
      </c>
      <c r="M125" s="9" t="s">
        <v>666</v>
      </c>
      <c r="N125" s="11" t="s">
        <v>749</v>
      </c>
      <c r="O125" s="24" t="s">
        <v>523</v>
      </c>
      <c r="P125" s="12" t="s">
        <v>491</v>
      </c>
      <c r="Q125" s="13"/>
      <c r="R125" s="14" t="s">
        <v>890</v>
      </c>
      <c r="S125" s="15" t="s">
        <v>759</v>
      </c>
      <c r="T125" s="24" t="s">
        <v>540</v>
      </c>
      <c r="U125" s="16" t="s">
        <v>273</v>
      </c>
      <c r="V125" s="16"/>
      <c r="W125" s="16"/>
      <c r="X125" s="16"/>
      <c r="Y125" s="16"/>
      <c r="Z125" s="16"/>
      <c r="AA125" s="17"/>
    </row>
    <row r="126" spans="1:27" ht="34.5" customHeight="1" x14ac:dyDescent="0.35">
      <c r="A126" s="23">
        <v>124</v>
      </c>
      <c r="B126" s="3" t="s">
        <v>429</v>
      </c>
      <c r="C126" s="24" t="s">
        <v>1053</v>
      </c>
      <c r="D126" s="24" t="s">
        <v>536</v>
      </c>
      <c r="E126" s="4" t="s">
        <v>436</v>
      </c>
      <c r="F126" s="5" t="s">
        <v>436</v>
      </c>
      <c r="G126" s="10">
        <v>41190</v>
      </c>
      <c r="H126" s="8" t="s">
        <v>495</v>
      </c>
      <c r="I126" s="25" t="s">
        <v>542</v>
      </c>
      <c r="J126" s="8" t="s">
        <v>271</v>
      </c>
      <c r="K126" s="8" t="s">
        <v>438</v>
      </c>
      <c r="L126" s="8" t="s">
        <v>274</v>
      </c>
      <c r="M126" s="9" t="s">
        <v>667</v>
      </c>
      <c r="N126" s="11" t="s">
        <v>749</v>
      </c>
      <c r="O126" s="24" t="s">
        <v>523</v>
      </c>
      <c r="P126" s="12" t="s">
        <v>491</v>
      </c>
      <c r="Q126" s="13"/>
      <c r="R126" s="14" t="s">
        <v>891</v>
      </c>
      <c r="S126" s="15" t="s">
        <v>759</v>
      </c>
      <c r="T126" s="24" t="s">
        <v>540</v>
      </c>
      <c r="U126" s="16" t="s">
        <v>275</v>
      </c>
      <c r="V126" s="16"/>
      <c r="W126" s="16"/>
      <c r="X126" s="16"/>
      <c r="Y126" s="16"/>
      <c r="Z126" s="16"/>
      <c r="AA126" s="17"/>
    </row>
    <row r="127" spans="1:27" ht="34.5" customHeight="1" x14ac:dyDescent="0.35">
      <c r="A127" s="23">
        <v>125</v>
      </c>
      <c r="B127" s="3" t="s">
        <v>429</v>
      </c>
      <c r="C127" s="24" t="s">
        <v>1053</v>
      </c>
      <c r="D127" s="24" t="s">
        <v>536</v>
      </c>
      <c r="E127" s="4" t="s">
        <v>436</v>
      </c>
      <c r="F127" s="5" t="s">
        <v>436</v>
      </c>
      <c r="G127" s="10">
        <v>41190</v>
      </c>
      <c r="H127" s="8" t="s">
        <v>490</v>
      </c>
      <c r="I127" s="25" t="s">
        <v>541</v>
      </c>
      <c r="J127" s="8" t="s">
        <v>276</v>
      </c>
      <c r="K127" s="8" t="s">
        <v>438</v>
      </c>
      <c r="L127" s="8" t="s">
        <v>277</v>
      </c>
      <c r="M127" s="9" t="s">
        <v>668</v>
      </c>
      <c r="N127" s="11" t="s">
        <v>749</v>
      </c>
      <c r="O127" s="24" t="s">
        <v>523</v>
      </c>
      <c r="P127" s="12" t="s">
        <v>491</v>
      </c>
      <c r="Q127" s="13"/>
      <c r="R127" s="14" t="s">
        <v>892</v>
      </c>
      <c r="S127" s="15" t="s">
        <v>759</v>
      </c>
      <c r="T127" s="24" t="s">
        <v>540</v>
      </c>
      <c r="U127" s="16" t="s">
        <v>278</v>
      </c>
      <c r="V127" s="16"/>
      <c r="W127" s="16"/>
      <c r="X127" s="16"/>
      <c r="Y127" s="16"/>
      <c r="Z127" s="16"/>
      <c r="AA127" s="17"/>
    </row>
    <row r="128" spans="1:27" ht="34.5" customHeight="1" x14ac:dyDescent="0.35">
      <c r="A128" s="23">
        <v>126</v>
      </c>
      <c r="B128" s="3" t="s">
        <v>429</v>
      </c>
      <c r="C128" s="24" t="s">
        <v>1053</v>
      </c>
      <c r="D128" s="24" t="s">
        <v>536</v>
      </c>
      <c r="E128" s="4" t="s">
        <v>436</v>
      </c>
      <c r="F128" s="5" t="s">
        <v>436</v>
      </c>
      <c r="G128" s="10">
        <v>41190</v>
      </c>
      <c r="H128" s="8" t="s">
        <v>490</v>
      </c>
      <c r="I128" s="25" t="s">
        <v>541</v>
      </c>
      <c r="J128" s="8"/>
      <c r="K128" s="8" t="s">
        <v>438</v>
      </c>
      <c r="L128" s="8" t="s">
        <v>279</v>
      </c>
      <c r="M128" s="9" t="s">
        <v>279</v>
      </c>
      <c r="N128" s="11" t="s">
        <v>749</v>
      </c>
      <c r="O128" s="24" t="s">
        <v>523</v>
      </c>
      <c r="P128" s="12" t="s">
        <v>491</v>
      </c>
      <c r="Q128" s="13"/>
      <c r="R128" s="14" t="s">
        <v>893</v>
      </c>
      <c r="S128" s="15" t="s">
        <v>759</v>
      </c>
      <c r="T128" s="24" t="s">
        <v>540</v>
      </c>
      <c r="U128" s="16" t="s">
        <v>280</v>
      </c>
      <c r="V128" s="16"/>
      <c r="W128" s="16"/>
      <c r="X128" s="16"/>
      <c r="Y128" s="16"/>
      <c r="Z128" s="16"/>
      <c r="AA128" s="17"/>
    </row>
    <row r="129" spans="1:27" ht="34.5" customHeight="1" x14ac:dyDescent="0.35">
      <c r="A129" s="23">
        <v>127</v>
      </c>
      <c r="B129" s="3" t="s">
        <v>429</v>
      </c>
      <c r="C129" s="24" t="s">
        <v>1053</v>
      </c>
      <c r="D129" s="24" t="s">
        <v>536</v>
      </c>
      <c r="E129" s="4" t="s">
        <v>234</v>
      </c>
      <c r="F129" s="5" t="s">
        <v>234</v>
      </c>
      <c r="G129" s="10">
        <v>41192</v>
      </c>
      <c r="H129" s="8" t="s">
        <v>490</v>
      </c>
      <c r="I129" s="25" t="s">
        <v>541</v>
      </c>
      <c r="J129" s="8"/>
      <c r="K129" s="8" t="s">
        <v>438</v>
      </c>
      <c r="L129" s="8" t="s">
        <v>235</v>
      </c>
      <c r="M129" s="9" t="s">
        <v>669</v>
      </c>
      <c r="N129" s="11" t="s">
        <v>749</v>
      </c>
      <c r="O129" s="24" t="s">
        <v>523</v>
      </c>
      <c r="P129" s="12" t="s">
        <v>491</v>
      </c>
      <c r="Q129" s="13"/>
      <c r="R129" s="14" t="s">
        <v>894</v>
      </c>
      <c r="S129" s="15" t="s">
        <v>759</v>
      </c>
      <c r="T129" s="24" t="s">
        <v>540</v>
      </c>
      <c r="U129" s="16" t="s">
        <v>992</v>
      </c>
      <c r="V129" s="16"/>
      <c r="W129" s="16"/>
      <c r="X129" s="16"/>
      <c r="Y129" s="16"/>
      <c r="Z129" s="16"/>
      <c r="AA129" s="17"/>
    </row>
    <row r="130" spans="1:27" ht="34.5" customHeight="1" x14ac:dyDescent="0.35">
      <c r="A130" s="23">
        <v>128</v>
      </c>
      <c r="B130" s="3" t="s">
        <v>429</v>
      </c>
      <c r="C130" s="24" t="s">
        <v>1053</v>
      </c>
      <c r="D130" s="24" t="s">
        <v>536</v>
      </c>
      <c r="E130" s="4" t="s">
        <v>435</v>
      </c>
      <c r="F130" s="5" t="s">
        <v>435</v>
      </c>
      <c r="G130" s="10">
        <v>41192</v>
      </c>
      <c r="H130" s="8" t="s">
        <v>490</v>
      </c>
      <c r="I130" s="25" t="s">
        <v>541</v>
      </c>
      <c r="J130" s="8"/>
      <c r="K130" s="8" t="s">
        <v>438</v>
      </c>
      <c r="L130" s="8" t="s">
        <v>281</v>
      </c>
      <c r="M130" s="9" t="s">
        <v>670</v>
      </c>
      <c r="N130" s="11" t="s">
        <v>749</v>
      </c>
      <c r="O130" s="24" t="s">
        <v>523</v>
      </c>
      <c r="P130" s="12" t="s">
        <v>491</v>
      </c>
      <c r="Q130" s="13"/>
      <c r="R130" s="14" t="s">
        <v>895</v>
      </c>
      <c r="S130" s="15" t="s">
        <v>759</v>
      </c>
      <c r="T130" s="24" t="s">
        <v>540</v>
      </c>
      <c r="U130" s="16" t="s">
        <v>282</v>
      </c>
      <c r="V130" s="16"/>
      <c r="W130" s="16"/>
      <c r="X130" s="16"/>
      <c r="Y130" s="16"/>
      <c r="Z130" s="16"/>
      <c r="AA130" s="17"/>
    </row>
    <row r="131" spans="1:27" ht="34.5" customHeight="1" x14ac:dyDescent="0.35">
      <c r="A131" s="23">
        <v>129</v>
      </c>
      <c r="B131" s="3" t="s">
        <v>429</v>
      </c>
      <c r="C131" s="24" t="s">
        <v>1053</v>
      </c>
      <c r="D131" s="24" t="s">
        <v>536</v>
      </c>
      <c r="E131" s="4" t="s">
        <v>435</v>
      </c>
      <c r="F131" s="5" t="s">
        <v>435</v>
      </c>
      <c r="G131" s="10">
        <v>41193</v>
      </c>
      <c r="H131" s="8" t="s">
        <v>490</v>
      </c>
      <c r="I131" s="25" t="s">
        <v>541</v>
      </c>
      <c r="J131" s="8"/>
      <c r="K131" s="8" t="s">
        <v>438</v>
      </c>
      <c r="L131" s="8" t="s">
        <v>289</v>
      </c>
      <c r="M131" s="9" t="s">
        <v>671</v>
      </c>
      <c r="N131" s="11" t="s">
        <v>749</v>
      </c>
      <c r="O131" s="24" t="s">
        <v>523</v>
      </c>
      <c r="P131" s="12" t="s">
        <v>491</v>
      </c>
      <c r="Q131" s="13"/>
      <c r="R131" s="14" t="s">
        <v>896</v>
      </c>
      <c r="S131" s="15" t="s">
        <v>759</v>
      </c>
      <c r="T131" s="24" t="s">
        <v>540</v>
      </c>
      <c r="U131" s="16" t="s">
        <v>290</v>
      </c>
      <c r="V131" s="16"/>
      <c r="W131" s="16"/>
      <c r="X131" s="16"/>
      <c r="Y131" s="16"/>
      <c r="Z131" s="16"/>
      <c r="AA131" s="17"/>
    </row>
    <row r="132" spans="1:27" ht="34.5" customHeight="1" x14ac:dyDescent="0.35">
      <c r="A132" s="23">
        <v>130</v>
      </c>
      <c r="B132" s="3" t="s">
        <v>429</v>
      </c>
      <c r="C132" s="24" t="s">
        <v>1053</v>
      </c>
      <c r="D132" s="24" t="s">
        <v>536</v>
      </c>
      <c r="E132" s="4" t="s">
        <v>435</v>
      </c>
      <c r="F132" s="5" t="s">
        <v>435</v>
      </c>
      <c r="G132" s="10">
        <v>41201</v>
      </c>
      <c r="H132" s="8" t="s">
        <v>490</v>
      </c>
      <c r="I132" s="25" t="s">
        <v>541</v>
      </c>
      <c r="J132" s="8"/>
      <c r="K132" s="8" t="s">
        <v>439</v>
      </c>
      <c r="L132" s="8" t="s">
        <v>393</v>
      </c>
      <c r="M132" s="9" t="s">
        <v>672</v>
      </c>
      <c r="N132" s="11" t="s">
        <v>749</v>
      </c>
      <c r="O132" s="24" t="s">
        <v>523</v>
      </c>
      <c r="P132" s="12" t="s">
        <v>491</v>
      </c>
      <c r="Q132" s="13"/>
      <c r="R132" s="14" t="s">
        <v>897</v>
      </c>
      <c r="S132" s="15" t="s">
        <v>759</v>
      </c>
      <c r="T132" s="24" t="s">
        <v>1080</v>
      </c>
      <c r="U132" s="16" t="s">
        <v>993</v>
      </c>
      <c r="V132" s="16"/>
      <c r="W132" s="16"/>
      <c r="X132" s="16"/>
      <c r="Y132" s="16"/>
      <c r="Z132" s="16"/>
      <c r="AA132" s="17"/>
    </row>
    <row r="133" spans="1:27" ht="34.5" customHeight="1" x14ac:dyDescent="0.35">
      <c r="A133" s="23">
        <v>131</v>
      </c>
      <c r="B133" s="3" t="s">
        <v>429</v>
      </c>
      <c r="C133" s="24" t="s">
        <v>1053</v>
      </c>
      <c r="D133" s="24" t="s">
        <v>536</v>
      </c>
      <c r="E133" s="4" t="s">
        <v>435</v>
      </c>
      <c r="F133" s="5" t="s">
        <v>435</v>
      </c>
      <c r="G133" s="10">
        <v>41202</v>
      </c>
      <c r="H133" s="8" t="s">
        <v>490</v>
      </c>
      <c r="I133" s="25" t="s">
        <v>541</v>
      </c>
      <c r="J133" s="8"/>
      <c r="K133" s="8" t="s">
        <v>438</v>
      </c>
      <c r="L133" s="8" t="s">
        <v>341</v>
      </c>
      <c r="M133" s="9" t="s">
        <v>673</v>
      </c>
      <c r="N133" s="11" t="s">
        <v>749</v>
      </c>
      <c r="O133" s="24" t="s">
        <v>523</v>
      </c>
      <c r="P133" s="12" t="s">
        <v>491</v>
      </c>
      <c r="Q133" s="13"/>
      <c r="R133" s="14" t="s">
        <v>898</v>
      </c>
      <c r="S133" s="15" t="s">
        <v>759</v>
      </c>
      <c r="T133" s="24" t="s">
        <v>540</v>
      </c>
      <c r="U133" s="16" t="s">
        <v>994</v>
      </c>
      <c r="V133" s="16"/>
      <c r="W133" s="16"/>
      <c r="X133" s="16"/>
      <c r="Y133" s="16"/>
      <c r="Z133" s="16"/>
      <c r="AA133" s="17"/>
    </row>
    <row r="134" spans="1:27" ht="34.5" customHeight="1" x14ac:dyDescent="0.35">
      <c r="A134" s="23">
        <v>132</v>
      </c>
      <c r="B134" s="3" t="s">
        <v>429</v>
      </c>
      <c r="C134" s="24" t="s">
        <v>1053</v>
      </c>
      <c r="D134" s="24" t="s">
        <v>536</v>
      </c>
      <c r="E134" s="4" t="s">
        <v>436</v>
      </c>
      <c r="F134" s="5" t="s">
        <v>436</v>
      </c>
      <c r="G134" s="10">
        <v>41206</v>
      </c>
      <c r="H134" s="8" t="s">
        <v>490</v>
      </c>
      <c r="I134" s="25" t="s">
        <v>541</v>
      </c>
      <c r="J134" s="8"/>
      <c r="K134" s="8" t="s">
        <v>438</v>
      </c>
      <c r="L134" s="8" t="s">
        <v>291</v>
      </c>
      <c r="M134" s="9" t="s">
        <v>674</v>
      </c>
      <c r="N134" s="11" t="s">
        <v>749</v>
      </c>
      <c r="O134" s="24" t="s">
        <v>523</v>
      </c>
      <c r="P134" s="12" t="s">
        <v>491</v>
      </c>
      <c r="Q134" s="13"/>
      <c r="R134" s="14" t="s">
        <v>899</v>
      </c>
      <c r="S134" s="15" t="s">
        <v>759</v>
      </c>
      <c r="T134" s="24" t="s">
        <v>540</v>
      </c>
      <c r="U134" s="16" t="s">
        <v>995</v>
      </c>
      <c r="V134" s="16"/>
      <c r="W134" s="16"/>
      <c r="X134" s="16"/>
      <c r="Y134" s="16"/>
      <c r="Z134" s="16"/>
      <c r="AA134" s="17"/>
    </row>
    <row r="135" spans="1:27" ht="34.5" customHeight="1" x14ac:dyDescent="0.35">
      <c r="A135" s="23">
        <v>133</v>
      </c>
      <c r="B135" s="3" t="s">
        <v>431</v>
      </c>
      <c r="C135" s="24" t="s">
        <v>1053</v>
      </c>
      <c r="D135" s="24" t="s">
        <v>535</v>
      </c>
      <c r="E135" s="4" t="s">
        <v>1079</v>
      </c>
      <c r="F135" s="5" t="s">
        <v>432</v>
      </c>
      <c r="G135" s="10">
        <v>41211</v>
      </c>
      <c r="H135" s="8" t="s">
        <v>496</v>
      </c>
      <c r="I135" s="25" t="s">
        <v>541</v>
      </c>
      <c r="J135" s="8" t="s">
        <v>86</v>
      </c>
      <c r="K135" s="8" t="s">
        <v>437</v>
      </c>
      <c r="L135" s="8" t="s">
        <v>87</v>
      </c>
      <c r="M135" s="9" t="s">
        <v>675</v>
      </c>
      <c r="N135" s="11" t="s">
        <v>749</v>
      </c>
      <c r="O135" s="24" t="s">
        <v>523</v>
      </c>
      <c r="P135" s="12" t="s">
        <v>491</v>
      </c>
      <c r="Q135" s="13"/>
      <c r="R135" s="14" t="s">
        <v>900</v>
      </c>
      <c r="S135" s="15" t="s">
        <v>762</v>
      </c>
      <c r="T135" s="24" t="s">
        <v>540</v>
      </c>
      <c r="U135" s="16" t="s">
        <v>88</v>
      </c>
      <c r="V135" s="16"/>
      <c r="W135" s="16"/>
      <c r="X135" s="16"/>
      <c r="Y135" s="16"/>
      <c r="Z135" s="16"/>
      <c r="AA135" s="17"/>
    </row>
    <row r="136" spans="1:27" ht="34.5" customHeight="1" x14ac:dyDescent="0.35">
      <c r="A136" s="23">
        <v>134</v>
      </c>
      <c r="B136" s="3" t="s">
        <v>429</v>
      </c>
      <c r="C136" s="24" t="s">
        <v>1053</v>
      </c>
      <c r="D136" s="24" t="s">
        <v>536</v>
      </c>
      <c r="E136" s="4" t="s">
        <v>436</v>
      </c>
      <c r="F136" s="5" t="s">
        <v>436</v>
      </c>
      <c r="G136" s="10">
        <v>41212</v>
      </c>
      <c r="H136" s="8" t="s">
        <v>490</v>
      </c>
      <c r="I136" s="25" t="s">
        <v>541</v>
      </c>
      <c r="J136" s="8"/>
      <c r="K136" s="8" t="s">
        <v>437</v>
      </c>
      <c r="L136" s="8" t="s">
        <v>292</v>
      </c>
      <c r="M136" s="9" t="s">
        <v>676</v>
      </c>
      <c r="N136" s="11" t="s">
        <v>749</v>
      </c>
      <c r="O136" s="24" t="s">
        <v>523</v>
      </c>
      <c r="P136" s="12" t="s">
        <v>491</v>
      </c>
      <c r="Q136" s="13"/>
      <c r="R136" s="14" t="s">
        <v>901</v>
      </c>
      <c r="S136" s="15" t="s">
        <v>759</v>
      </c>
      <c r="T136" s="24" t="s">
        <v>540</v>
      </c>
      <c r="U136" s="16" t="s">
        <v>996</v>
      </c>
      <c r="V136" s="16"/>
      <c r="W136" s="16"/>
      <c r="X136" s="16"/>
      <c r="Y136" s="16"/>
      <c r="Z136" s="16"/>
      <c r="AA136" s="17"/>
    </row>
    <row r="137" spans="1:27" ht="34.5" customHeight="1" x14ac:dyDescent="0.35">
      <c r="A137" s="23">
        <v>135</v>
      </c>
      <c r="B137" s="3" t="s">
        <v>429</v>
      </c>
      <c r="C137" s="24" t="s">
        <v>1053</v>
      </c>
      <c r="D137" s="24" t="s">
        <v>536</v>
      </c>
      <c r="E137" s="4" t="s">
        <v>435</v>
      </c>
      <c r="F137" s="5" t="s">
        <v>435</v>
      </c>
      <c r="G137" s="10">
        <v>41214</v>
      </c>
      <c r="H137" s="8" t="s">
        <v>490</v>
      </c>
      <c r="I137" s="25" t="s">
        <v>541</v>
      </c>
      <c r="J137" s="8" t="s">
        <v>314</v>
      </c>
      <c r="K137" s="8" t="s">
        <v>437</v>
      </c>
      <c r="L137" s="8" t="s">
        <v>315</v>
      </c>
      <c r="M137" s="9" t="s">
        <v>677</v>
      </c>
      <c r="N137" s="11" t="s">
        <v>749</v>
      </c>
      <c r="O137" s="24" t="s">
        <v>523</v>
      </c>
      <c r="P137" s="12" t="s">
        <v>316</v>
      </c>
      <c r="Q137" s="13"/>
      <c r="R137" s="14" t="s">
        <v>902</v>
      </c>
      <c r="S137" s="15" t="s">
        <v>759</v>
      </c>
      <c r="T137" s="24" t="s">
        <v>540</v>
      </c>
      <c r="U137" s="16" t="s">
        <v>997</v>
      </c>
      <c r="V137" s="16"/>
      <c r="W137" s="16"/>
      <c r="X137" s="16"/>
      <c r="Y137" s="16"/>
      <c r="Z137" s="16"/>
      <c r="AA137" s="17"/>
    </row>
    <row r="138" spans="1:27" ht="34.5" customHeight="1" x14ac:dyDescent="0.35">
      <c r="A138" s="23">
        <v>136</v>
      </c>
      <c r="B138" s="3" t="s">
        <v>429</v>
      </c>
      <c r="C138" s="24" t="s">
        <v>1053</v>
      </c>
      <c r="D138" s="24" t="s">
        <v>536</v>
      </c>
      <c r="E138" s="4" t="s">
        <v>435</v>
      </c>
      <c r="F138" s="5" t="s">
        <v>435</v>
      </c>
      <c r="G138" s="10">
        <v>41214</v>
      </c>
      <c r="H138" s="8" t="s">
        <v>490</v>
      </c>
      <c r="I138" s="25" t="s">
        <v>541</v>
      </c>
      <c r="J138" s="8"/>
      <c r="K138" s="8" t="s">
        <v>437</v>
      </c>
      <c r="L138" s="8" t="s">
        <v>317</v>
      </c>
      <c r="M138" s="9" t="s">
        <v>678</v>
      </c>
      <c r="N138" s="11" t="s">
        <v>749</v>
      </c>
      <c r="O138" s="24" t="s">
        <v>523</v>
      </c>
      <c r="P138" s="12" t="s">
        <v>318</v>
      </c>
      <c r="Q138" s="13"/>
      <c r="R138" s="14" t="s">
        <v>903</v>
      </c>
      <c r="S138" s="15" t="s">
        <v>759</v>
      </c>
      <c r="T138" s="24" t="s">
        <v>540</v>
      </c>
      <c r="U138" s="16" t="s">
        <v>998</v>
      </c>
      <c r="V138" s="16"/>
      <c r="W138" s="16"/>
      <c r="X138" s="16"/>
      <c r="Y138" s="16"/>
      <c r="Z138" s="16"/>
      <c r="AA138" s="17"/>
    </row>
    <row r="139" spans="1:27" ht="34.5" customHeight="1" x14ac:dyDescent="0.35">
      <c r="A139" s="23">
        <v>137</v>
      </c>
      <c r="B139" s="3" t="s">
        <v>429</v>
      </c>
      <c r="C139" s="24" t="s">
        <v>1053</v>
      </c>
      <c r="D139" s="24" t="s">
        <v>536</v>
      </c>
      <c r="E139" s="4" t="s">
        <v>435</v>
      </c>
      <c r="F139" s="5" t="s">
        <v>435</v>
      </c>
      <c r="G139" s="10">
        <v>41215</v>
      </c>
      <c r="H139" s="8" t="s">
        <v>490</v>
      </c>
      <c r="I139" s="25" t="s">
        <v>541</v>
      </c>
      <c r="J139" s="8"/>
      <c r="K139" s="8" t="s">
        <v>438</v>
      </c>
      <c r="L139" s="8" t="s">
        <v>285</v>
      </c>
      <c r="M139" s="9" t="s">
        <v>679</v>
      </c>
      <c r="N139" s="11" t="s">
        <v>749</v>
      </c>
      <c r="O139" s="24" t="s">
        <v>523</v>
      </c>
      <c r="P139" s="12" t="s">
        <v>491</v>
      </c>
      <c r="Q139" s="13"/>
      <c r="R139" s="14" t="s">
        <v>904</v>
      </c>
      <c r="S139" s="15" t="s">
        <v>759</v>
      </c>
      <c r="T139" s="24" t="s">
        <v>540</v>
      </c>
      <c r="U139" s="16" t="s">
        <v>999</v>
      </c>
      <c r="V139" s="16" t="s">
        <v>286</v>
      </c>
      <c r="W139" s="16"/>
      <c r="X139" s="16"/>
      <c r="Y139" s="16"/>
      <c r="Z139" s="16"/>
      <c r="AA139" s="17"/>
    </row>
    <row r="140" spans="1:27" ht="34.5" customHeight="1" x14ac:dyDescent="0.35">
      <c r="A140" s="23">
        <v>138</v>
      </c>
      <c r="B140" s="3" t="s">
        <v>429</v>
      </c>
      <c r="C140" s="24" t="s">
        <v>1053</v>
      </c>
      <c r="D140" s="24" t="s">
        <v>536</v>
      </c>
      <c r="E140" s="4" t="s">
        <v>436</v>
      </c>
      <c r="F140" s="5" t="s">
        <v>436</v>
      </c>
      <c r="G140" s="10">
        <v>41216</v>
      </c>
      <c r="H140" s="8" t="s">
        <v>490</v>
      </c>
      <c r="I140" s="25" t="s">
        <v>541</v>
      </c>
      <c r="J140" s="8" t="s">
        <v>287</v>
      </c>
      <c r="K140" s="8" t="s">
        <v>438</v>
      </c>
      <c r="L140" s="8" t="s">
        <v>313</v>
      </c>
      <c r="M140" s="9" t="s">
        <v>313</v>
      </c>
      <c r="N140" s="11" t="s">
        <v>755</v>
      </c>
      <c r="O140" s="24" t="s">
        <v>523</v>
      </c>
      <c r="P140" s="12" t="s">
        <v>312</v>
      </c>
      <c r="Q140" s="13"/>
      <c r="R140" s="14" t="s">
        <v>905</v>
      </c>
      <c r="S140" s="15" t="s">
        <v>759</v>
      </c>
      <c r="T140" s="24" t="s">
        <v>540</v>
      </c>
      <c r="U140" s="16" t="s">
        <v>1000</v>
      </c>
      <c r="V140" s="16"/>
      <c r="W140" s="16"/>
      <c r="X140" s="16"/>
      <c r="Y140" s="16"/>
      <c r="Z140" s="16"/>
      <c r="AA140" s="17"/>
    </row>
    <row r="141" spans="1:27" ht="34.5" customHeight="1" x14ac:dyDescent="0.35">
      <c r="A141" s="23">
        <v>139</v>
      </c>
      <c r="B141" s="3" t="s">
        <v>431</v>
      </c>
      <c r="C141" s="24" t="s">
        <v>1053</v>
      </c>
      <c r="D141" s="24" t="s">
        <v>535</v>
      </c>
      <c r="E141" s="4" t="s">
        <v>1079</v>
      </c>
      <c r="F141" s="5" t="s">
        <v>432</v>
      </c>
      <c r="G141" s="10">
        <v>41216</v>
      </c>
      <c r="H141" s="8" t="s">
        <v>497</v>
      </c>
      <c r="I141" s="25" t="s">
        <v>542</v>
      </c>
      <c r="J141" s="8" t="s">
        <v>466</v>
      </c>
      <c r="K141" s="8" t="s">
        <v>437</v>
      </c>
      <c r="L141" s="8" t="s">
        <v>467</v>
      </c>
      <c r="M141" s="9" t="s">
        <v>680</v>
      </c>
      <c r="N141" s="11" t="s">
        <v>749</v>
      </c>
      <c r="O141" s="24" t="s">
        <v>523</v>
      </c>
      <c r="P141" s="12" t="s">
        <v>527</v>
      </c>
      <c r="Q141" s="13"/>
      <c r="R141" s="14" t="s">
        <v>906</v>
      </c>
      <c r="S141" s="15" t="s">
        <v>762</v>
      </c>
      <c r="T141" s="24" t="s">
        <v>540</v>
      </c>
      <c r="U141" s="16" t="s">
        <v>89</v>
      </c>
      <c r="V141" s="16"/>
      <c r="W141" s="16"/>
      <c r="X141" s="16"/>
      <c r="Y141" s="16"/>
      <c r="Z141" s="16"/>
      <c r="AA141" s="17"/>
    </row>
    <row r="142" spans="1:27" ht="34.5" customHeight="1" x14ac:dyDescent="0.35">
      <c r="A142" s="23">
        <v>140</v>
      </c>
      <c r="B142" s="3" t="s">
        <v>431</v>
      </c>
      <c r="C142" s="24" t="s">
        <v>1053</v>
      </c>
      <c r="D142" s="24" t="s">
        <v>535</v>
      </c>
      <c r="E142" s="4" t="s">
        <v>1079</v>
      </c>
      <c r="F142" s="5" t="s">
        <v>432</v>
      </c>
      <c r="G142" s="10">
        <v>41216</v>
      </c>
      <c r="H142" s="8" t="s">
        <v>498</v>
      </c>
      <c r="I142" s="25" t="s">
        <v>542</v>
      </c>
      <c r="J142" s="8" t="s">
        <v>90</v>
      </c>
      <c r="K142" s="8" t="s">
        <v>437</v>
      </c>
      <c r="L142" s="8" t="s">
        <v>91</v>
      </c>
      <c r="M142" s="9" t="s">
        <v>681</v>
      </c>
      <c r="N142" s="11" t="s">
        <v>749</v>
      </c>
      <c r="O142" s="24" t="s">
        <v>523</v>
      </c>
      <c r="P142" s="12" t="s">
        <v>527</v>
      </c>
      <c r="Q142" s="13"/>
      <c r="R142" s="14" t="s">
        <v>907</v>
      </c>
      <c r="S142" s="15" t="s">
        <v>762</v>
      </c>
      <c r="T142" s="24" t="s">
        <v>540</v>
      </c>
      <c r="U142" s="16" t="s">
        <v>92</v>
      </c>
      <c r="V142" s="16"/>
      <c r="W142" s="16"/>
      <c r="X142" s="16"/>
      <c r="Y142" s="16"/>
      <c r="Z142" s="16"/>
      <c r="AA142" s="17"/>
    </row>
    <row r="143" spans="1:27" ht="34.5" customHeight="1" x14ac:dyDescent="0.35">
      <c r="A143" s="23">
        <v>141</v>
      </c>
      <c r="B143" s="3" t="s">
        <v>429</v>
      </c>
      <c r="C143" s="24" t="s">
        <v>1053</v>
      </c>
      <c r="D143" s="24" t="s">
        <v>536</v>
      </c>
      <c r="E143" s="4" t="s">
        <v>436</v>
      </c>
      <c r="F143" s="5" t="s">
        <v>436</v>
      </c>
      <c r="G143" s="10">
        <v>41217</v>
      </c>
      <c r="H143" s="8" t="s">
        <v>490</v>
      </c>
      <c r="I143" s="25" t="s">
        <v>541</v>
      </c>
      <c r="J143" s="8" t="s">
        <v>287</v>
      </c>
      <c r="K143" s="8" t="s">
        <v>438</v>
      </c>
      <c r="L143" s="8" t="s">
        <v>311</v>
      </c>
      <c r="M143" s="9" t="s">
        <v>683</v>
      </c>
      <c r="N143" s="11" t="s">
        <v>755</v>
      </c>
      <c r="O143" s="24" t="s">
        <v>523</v>
      </c>
      <c r="P143" s="12" t="s">
        <v>312</v>
      </c>
      <c r="Q143" s="13"/>
      <c r="R143" s="14" t="s">
        <v>908</v>
      </c>
      <c r="S143" s="15" t="s">
        <v>759</v>
      </c>
      <c r="T143" s="24" t="s">
        <v>540</v>
      </c>
      <c r="U143" s="16" t="s">
        <v>1001</v>
      </c>
      <c r="V143" s="16"/>
      <c r="W143" s="16"/>
      <c r="X143" s="16"/>
      <c r="Y143" s="16"/>
      <c r="Z143" s="16"/>
      <c r="AA143" s="17"/>
    </row>
    <row r="144" spans="1:27" ht="34.5" customHeight="1" x14ac:dyDescent="0.35">
      <c r="A144" s="23">
        <v>142</v>
      </c>
      <c r="B144" s="3" t="s">
        <v>429</v>
      </c>
      <c r="C144" s="24" t="s">
        <v>1053</v>
      </c>
      <c r="D144" s="24" t="s">
        <v>536</v>
      </c>
      <c r="E144" s="4" t="s">
        <v>436</v>
      </c>
      <c r="F144" s="5" t="s">
        <v>436</v>
      </c>
      <c r="G144" s="10">
        <v>41217</v>
      </c>
      <c r="H144" s="8" t="s">
        <v>490</v>
      </c>
      <c r="I144" s="25" t="s">
        <v>541</v>
      </c>
      <c r="J144" s="8"/>
      <c r="K144" s="8" t="s">
        <v>440</v>
      </c>
      <c r="L144" s="8" t="s">
        <v>319</v>
      </c>
      <c r="M144" s="9" t="s">
        <v>684</v>
      </c>
      <c r="N144" s="11" t="s">
        <v>749</v>
      </c>
      <c r="O144" s="24" t="s">
        <v>523</v>
      </c>
      <c r="P144" s="12" t="s">
        <v>491</v>
      </c>
      <c r="Q144" s="13"/>
      <c r="R144" s="14" t="s">
        <v>909</v>
      </c>
      <c r="S144" s="15" t="s">
        <v>759</v>
      </c>
      <c r="T144" s="24" t="s">
        <v>540</v>
      </c>
      <c r="U144" s="16" t="s">
        <v>1002</v>
      </c>
      <c r="V144" s="16"/>
      <c r="W144" s="16"/>
      <c r="X144" s="16"/>
      <c r="Y144" s="16"/>
      <c r="Z144" s="16"/>
      <c r="AA144" s="17"/>
    </row>
    <row r="145" spans="1:27" ht="34.5" customHeight="1" x14ac:dyDescent="0.35">
      <c r="A145" s="23">
        <v>143</v>
      </c>
      <c r="B145" s="3" t="s">
        <v>429</v>
      </c>
      <c r="C145" s="24" t="s">
        <v>1053</v>
      </c>
      <c r="D145" s="24" t="s">
        <v>536</v>
      </c>
      <c r="E145" s="4" t="s">
        <v>436</v>
      </c>
      <c r="F145" s="5" t="s">
        <v>436</v>
      </c>
      <c r="G145" s="10">
        <v>41217</v>
      </c>
      <c r="H145" s="8" t="s">
        <v>490</v>
      </c>
      <c r="I145" s="25" t="s">
        <v>541</v>
      </c>
      <c r="J145" s="8" t="s">
        <v>287</v>
      </c>
      <c r="K145" s="8" t="s">
        <v>438</v>
      </c>
      <c r="L145" s="8" t="s">
        <v>320</v>
      </c>
      <c r="M145" s="9" t="s">
        <v>685</v>
      </c>
      <c r="N145" s="11" t="s">
        <v>749</v>
      </c>
      <c r="O145" s="24" t="s">
        <v>523</v>
      </c>
      <c r="P145" s="12" t="s">
        <v>491</v>
      </c>
      <c r="Q145" s="13"/>
      <c r="R145" s="14" t="s">
        <v>910</v>
      </c>
      <c r="S145" s="15" t="s">
        <v>759</v>
      </c>
      <c r="T145" s="24" t="s">
        <v>540</v>
      </c>
      <c r="U145" s="16" t="s">
        <v>1003</v>
      </c>
      <c r="V145" s="16"/>
      <c r="W145" s="16"/>
      <c r="X145" s="16"/>
      <c r="Y145" s="16"/>
      <c r="Z145" s="16"/>
      <c r="AA145" s="17"/>
    </row>
    <row r="146" spans="1:27" ht="34.5" customHeight="1" x14ac:dyDescent="0.35">
      <c r="A146" s="23">
        <v>144</v>
      </c>
      <c r="B146" s="3" t="s">
        <v>431</v>
      </c>
      <c r="C146" s="24" t="s">
        <v>1053</v>
      </c>
      <c r="D146" s="24" t="s">
        <v>535</v>
      </c>
      <c r="E146" s="4" t="s">
        <v>120</v>
      </c>
      <c r="F146" s="5" t="s">
        <v>120</v>
      </c>
      <c r="G146" s="10">
        <v>41217</v>
      </c>
      <c r="H146" s="8" t="s">
        <v>499</v>
      </c>
      <c r="I146" s="25" t="s">
        <v>542</v>
      </c>
      <c r="J146" s="8" t="s">
        <v>93</v>
      </c>
      <c r="K146" s="8" t="s">
        <v>437</v>
      </c>
      <c r="L146" s="8" t="s">
        <v>94</v>
      </c>
      <c r="M146" s="9" t="s">
        <v>682</v>
      </c>
      <c r="N146" s="11" t="s">
        <v>749</v>
      </c>
      <c r="O146" s="24" t="s">
        <v>523</v>
      </c>
      <c r="P146" s="12" t="s">
        <v>527</v>
      </c>
      <c r="Q146" s="13"/>
      <c r="R146" s="14" t="s">
        <v>911</v>
      </c>
      <c r="S146" s="15" t="s">
        <v>762</v>
      </c>
      <c r="T146" s="24" t="s">
        <v>540</v>
      </c>
      <c r="U146" s="16" t="s">
        <v>95</v>
      </c>
      <c r="V146" s="16"/>
      <c r="W146" s="16"/>
      <c r="X146" s="16"/>
      <c r="Y146" s="16"/>
      <c r="Z146" s="16"/>
      <c r="AA146" s="17"/>
    </row>
    <row r="147" spans="1:27" ht="34.5" customHeight="1" x14ac:dyDescent="0.35">
      <c r="A147" s="23">
        <v>145</v>
      </c>
      <c r="B147" s="3" t="s">
        <v>429</v>
      </c>
      <c r="C147" s="24" t="s">
        <v>1053</v>
      </c>
      <c r="D147" s="24" t="s">
        <v>536</v>
      </c>
      <c r="E147" s="4" t="s">
        <v>436</v>
      </c>
      <c r="F147" s="5" t="s">
        <v>436</v>
      </c>
      <c r="G147" s="10">
        <v>41219</v>
      </c>
      <c r="H147" s="8" t="s">
        <v>490</v>
      </c>
      <c r="I147" s="25" t="s">
        <v>541</v>
      </c>
      <c r="J147" s="8"/>
      <c r="K147" s="8" t="s">
        <v>438</v>
      </c>
      <c r="L147" s="8" t="s">
        <v>302</v>
      </c>
      <c r="M147" s="9" t="s">
        <v>688</v>
      </c>
      <c r="N147" s="11" t="s">
        <v>749</v>
      </c>
      <c r="O147" s="24" t="s">
        <v>523</v>
      </c>
      <c r="P147" s="12" t="s">
        <v>491</v>
      </c>
      <c r="Q147" s="13"/>
      <c r="R147" s="14" t="s">
        <v>912</v>
      </c>
      <c r="S147" s="15" t="s">
        <v>759</v>
      </c>
      <c r="T147" s="24" t="s">
        <v>540</v>
      </c>
      <c r="U147" s="16" t="s">
        <v>1004</v>
      </c>
      <c r="V147" s="16"/>
      <c r="W147" s="16"/>
      <c r="X147" s="16"/>
      <c r="Y147" s="16"/>
      <c r="Z147" s="16"/>
      <c r="AA147" s="17"/>
    </row>
    <row r="148" spans="1:27" ht="34.5" customHeight="1" x14ac:dyDescent="0.35">
      <c r="A148" s="23">
        <v>146</v>
      </c>
      <c r="B148" s="3" t="s">
        <v>431</v>
      </c>
      <c r="C148" s="24" t="s">
        <v>1053</v>
      </c>
      <c r="D148" s="24" t="s">
        <v>535</v>
      </c>
      <c r="E148" s="4" t="s">
        <v>1079</v>
      </c>
      <c r="F148" s="5" t="s">
        <v>432</v>
      </c>
      <c r="G148" s="10">
        <v>41219</v>
      </c>
      <c r="H148" s="8" t="s">
        <v>500</v>
      </c>
      <c r="I148" s="25" t="s">
        <v>547</v>
      </c>
      <c r="J148" s="8" t="s">
        <v>96</v>
      </c>
      <c r="K148" s="8" t="s">
        <v>437</v>
      </c>
      <c r="L148" s="8" t="s">
        <v>97</v>
      </c>
      <c r="M148" s="9" t="s">
        <v>686</v>
      </c>
      <c r="N148" s="11" t="s">
        <v>749</v>
      </c>
      <c r="O148" s="24" t="s">
        <v>523</v>
      </c>
      <c r="P148" s="12" t="s">
        <v>491</v>
      </c>
      <c r="Q148" s="13"/>
      <c r="R148" s="14" t="s">
        <v>913</v>
      </c>
      <c r="S148" s="15" t="s">
        <v>762</v>
      </c>
      <c r="T148" s="24" t="s">
        <v>540</v>
      </c>
      <c r="U148" s="16" t="s">
        <v>98</v>
      </c>
      <c r="V148" s="16"/>
      <c r="W148" s="16"/>
      <c r="X148" s="16"/>
      <c r="Y148" s="16"/>
      <c r="Z148" s="16"/>
      <c r="AA148" s="17"/>
    </row>
    <row r="149" spans="1:27" ht="34.5" customHeight="1" x14ac:dyDescent="0.35">
      <c r="A149" s="23">
        <v>147</v>
      </c>
      <c r="B149" s="3" t="s">
        <v>431</v>
      </c>
      <c r="C149" s="24" t="s">
        <v>1053</v>
      </c>
      <c r="D149" s="24" t="s">
        <v>535</v>
      </c>
      <c r="E149" s="4" t="s">
        <v>1079</v>
      </c>
      <c r="F149" s="5" t="s">
        <v>432</v>
      </c>
      <c r="G149" s="10">
        <v>41219</v>
      </c>
      <c r="H149" s="8" t="s">
        <v>500</v>
      </c>
      <c r="I149" s="25" t="s">
        <v>547</v>
      </c>
      <c r="J149" s="8" t="s">
        <v>96</v>
      </c>
      <c r="K149" s="8" t="s">
        <v>437</v>
      </c>
      <c r="L149" s="8" t="s">
        <v>97</v>
      </c>
      <c r="M149" s="9" t="s">
        <v>687</v>
      </c>
      <c r="N149" s="11" t="s">
        <v>749</v>
      </c>
      <c r="O149" s="24" t="s">
        <v>523</v>
      </c>
      <c r="P149" s="12" t="s">
        <v>491</v>
      </c>
      <c r="Q149" s="13"/>
      <c r="R149" s="14" t="s">
        <v>914</v>
      </c>
      <c r="S149" s="15" t="s">
        <v>762</v>
      </c>
      <c r="T149" s="24" t="s">
        <v>540</v>
      </c>
      <c r="U149" s="16" t="s">
        <v>99</v>
      </c>
      <c r="V149" s="16"/>
      <c r="W149" s="16"/>
      <c r="X149" s="16"/>
      <c r="Y149" s="16"/>
      <c r="Z149" s="16"/>
      <c r="AA149" s="17"/>
    </row>
    <row r="150" spans="1:27" ht="34.5" customHeight="1" x14ac:dyDescent="0.35">
      <c r="A150" s="23">
        <v>148</v>
      </c>
      <c r="B150" s="3" t="s">
        <v>429</v>
      </c>
      <c r="C150" s="24" t="s">
        <v>1053</v>
      </c>
      <c r="D150" s="24" t="s">
        <v>536</v>
      </c>
      <c r="E150" s="4" t="s">
        <v>436</v>
      </c>
      <c r="F150" s="5" t="s">
        <v>436</v>
      </c>
      <c r="G150" s="10">
        <v>41224</v>
      </c>
      <c r="H150" s="8" t="s">
        <v>490</v>
      </c>
      <c r="I150" s="25" t="s">
        <v>541</v>
      </c>
      <c r="J150" s="8"/>
      <c r="K150" s="8" t="s">
        <v>438</v>
      </c>
      <c r="L150" s="8" t="s">
        <v>303</v>
      </c>
      <c r="M150" s="9" t="s">
        <v>689</v>
      </c>
      <c r="N150" s="11" t="s">
        <v>749</v>
      </c>
      <c r="O150" s="24" t="s">
        <v>523</v>
      </c>
      <c r="P150" s="12" t="s">
        <v>491</v>
      </c>
      <c r="Q150" s="13"/>
      <c r="R150" s="14" t="s">
        <v>915</v>
      </c>
      <c r="S150" s="15" t="s">
        <v>759</v>
      </c>
      <c r="T150" s="24" t="s">
        <v>540</v>
      </c>
      <c r="U150" s="16" t="s">
        <v>1005</v>
      </c>
      <c r="V150" s="16"/>
      <c r="W150" s="16"/>
      <c r="X150" s="16"/>
      <c r="Y150" s="16"/>
      <c r="Z150" s="16"/>
      <c r="AA150" s="17"/>
    </row>
    <row r="151" spans="1:27" ht="34.5" customHeight="1" x14ac:dyDescent="0.35">
      <c r="A151" s="23">
        <v>149</v>
      </c>
      <c r="B151" s="3" t="s">
        <v>429</v>
      </c>
      <c r="C151" s="24" t="s">
        <v>1053</v>
      </c>
      <c r="D151" s="24" t="s">
        <v>536</v>
      </c>
      <c r="E151" s="4" t="s">
        <v>436</v>
      </c>
      <c r="F151" s="5" t="s">
        <v>436</v>
      </c>
      <c r="G151" s="10">
        <v>41225</v>
      </c>
      <c r="H151" s="8" t="s">
        <v>490</v>
      </c>
      <c r="I151" s="25" t="s">
        <v>541</v>
      </c>
      <c r="J151" s="8"/>
      <c r="K151" s="8" t="s">
        <v>437</v>
      </c>
      <c r="L151" s="8" t="s">
        <v>304</v>
      </c>
      <c r="M151" s="9" t="s">
        <v>690</v>
      </c>
      <c r="N151" s="11" t="s">
        <v>749</v>
      </c>
      <c r="O151" s="24" t="s">
        <v>523</v>
      </c>
      <c r="P151" s="12" t="s">
        <v>491</v>
      </c>
      <c r="Q151" s="13"/>
      <c r="R151" s="14" t="s">
        <v>916</v>
      </c>
      <c r="S151" s="15" t="s">
        <v>759</v>
      </c>
      <c r="T151" s="24" t="s">
        <v>540</v>
      </c>
      <c r="U151" s="16" t="s">
        <v>1006</v>
      </c>
      <c r="V151" s="16"/>
      <c r="W151" s="16"/>
      <c r="X151" s="16"/>
      <c r="Y151" s="16"/>
      <c r="Z151" s="16"/>
      <c r="AA151" s="17"/>
    </row>
    <row r="152" spans="1:27" ht="34.5" customHeight="1" x14ac:dyDescent="0.35">
      <c r="A152" s="23">
        <v>150</v>
      </c>
      <c r="B152" s="3" t="s">
        <v>429</v>
      </c>
      <c r="C152" s="24" t="s">
        <v>1053</v>
      </c>
      <c r="D152" s="24" t="s">
        <v>536</v>
      </c>
      <c r="E152" s="4" t="s">
        <v>436</v>
      </c>
      <c r="F152" s="5" t="s">
        <v>436</v>
      </c>
      <c r="G152" s="10">
        <v>41226</v>
      </c>
      <c r="H152" s="8" t="s">
        <v>490</v>
      </c>
      <c r="I152" s="25" t="s">
        <v>541</v>
      </c>
      <c r="J152" s="8"/>
      <c r="K152" s="8" t="s">
        <v>437</v>
      </c>
      <c r="L152" s="8" t="s">
        <v>305</v>
      </c>
      <c r="M152" s="9" t="s">
        <v>691</v>
      </c>
      <c r="N152" s="11" t="s">
        <v>749</v>
      </c>
      <c r="O152" s="24" t="s">
        <v>523</v>
      </c>
      <c r="P152" s="12" t="s">
        <v>491</v>
      </c>
      <c r="Q152" s="13"/>
      <c r="R152" s="14" t="s">
        <v>917</v>
      </c>
      <c r="S152" s="15" t="s">
        <v>759</v>
      </c>
      <c r="T152" s="24" t="s">
        <v>540</v>
      </c>
      <c r="U152" s="16" t="s">
        <v>1007</v>
      </c>
      <c r="V152" s="16" t="s">
        <v>1008</v>
      </c>
      <c r="W152" s="16" t="s">
        <v>1009</v>
      </c>
      <c r="X152" s="16" t="s">
        <v>1010</v>
      </c>
      <c r="Y152" s="16" t="s">
        <v>1011</v>
      </c>
      <c r="Z152" s="16" t="s">
        <v>306</v>
      </c>
      <c r="AA152" s="17"/>
    </row>
    <row r="153" spans="1:27" ht="34.5" customHeight="1" x14ac:dyDescent="0.35">
      <c r="A153" s="23">
        <v>151</v>
      </c>
      <c r="B153" s="3" t="s">
        <v>429</v>
      </c>
      <c r="C153" s="24" t="s">
        <v>1053</v>
      </c>
      <c r="D153" s="24" t="s">
        <v>536</v>
      </c>
      <c r="E153" s="4" t="s">
        <v>435</v>
      </c>
      <c r="F153" s="5" t="s">
        <v>435</v>
      </c>
      <c r="G153" s="10">
        <v>41228</v>
      </c>
      <c r="H153" s="8" t="s">
        <v>490</v>
      </c>
      <c r="I153" s="25" t="s">
        <v>541</v>
      </c>
      <c r="J153" s="8"/>
      <c r="K153" s="8" t="s">
        <v>438</v>
      </c>
      <c r="L153" s="8" t="s">
        <v>396</v>
      </c>
      <c r="M153" s="9" t="s">
        <v>692</v>
      </c>
      <c r="N153" s="11" t="s">
        <v>749</v>
      </c>
      <c r="O153" s="24" t="s">
        <v>523</v>
      </c>
      <c r="P153" s="12" t="s">
        <v>491</v>
      </c>
      <c r="Q153" s="13"/>
      <c r="R153" s="14" t="s">
        <v>918</v>
      </c>
      <c r="S153" s="15" t="s">
        <v>759</v>
      </c>
      <c r="T153" s="24" t="s">
        <v>1080</v>
      </c>
      <c r="U153" s="16" t="s">
        <v>1012</v>
      </c>
      <c r="V153" s="16"/>
      <c r="W153" s="16"/>
      <c r="X153" s="16"/>
      <c r="Y153" s="16"/>
      <c r="Z153" s="16"/>
      <c r="AA153" s="17"/>
    </row>
    <row r="154" spans="1:27" ht="34.5" customHeight="1" x14ac:dyDescent="0.35">
      <c r="A154" s="23">
        <v>152</v>
      </c>
      <c r="B154" s="3" t="s">
        <v>429</v>
      </c>
      <c r="C154" s="24" t="s">
        <v>1053</v>
      </c>
      <c r="D154" s="24" t="s">
        <v>536</v>
      </c>
      <c r="E154" s="4" t="s">
        <v>436</v>
      </c>
      <c r="F154" s="5" t="s">
        <v>436</v>
      </c>
      <c r="G154" s="10">
        <v>41230</v>
      </c>
      <c r="H154" s="8" t="s">
        <v>520</v>
      </c>
      <c r="I154" s="25" t="s">
        <v>545</v>
      </c>
      <c r="J154" s="8" t="s">
        <v>307</v>
      </c>
      <c r="K154" s="8" t="s">
        <v>437</v>
      </c>
      <c r="L154" s="8" t="s">
        <v>308</v>
      </c>
      <c r="M154" s="9" t="s">
        <v>694</v>
      </c>
      <c r="N154" s="11" t="s">
        <v>749</v>
      </c>
      <c r="O154" s="24" t="s">
        <v>523</v>
      </c>
      <c r="P154" s="12" t="s">
        <v>491</v>
      </c>
      <c r="Q154" s="13"/>
      <c r="R154" s="14" t="s">
        <v>919</v>
      </c>
      <c r="S154" s="15" t="s">
        <v>759</v>
      </c>
      <c r="T154" s="24" t="s">
        <v>540</v>
      </c>
      <c r="U154" s="16" t="s">
        <v>1013</v>
      </c>
      <c r="V154" s="16"/>
      <c r="W154" s="16"/>
      <c r="X154" s="16"/>
      <c r="Y154" s="16"/>
      <c r="Z154" s="16"/>
      <c r="AA154" s="17"/>
    </row>
    <row r="155" spans="1:27" ht="34.5" customHeight="1" x14ac:dyDescent="0.35">
      <c r="A155" s="23">
        <v>153</v>
      </c>
      <c r="B155" s="3" t="s">
        <v>431</v>
      </c>
      <c r="C155" s="24" t="s">
        <v>1053</v>
      </c>
      <c r="D155" s="24" t="s">
        <v>535</v>
      </c>
      <c r="E155" s="4" t="s">
        <v>1079</v>
      </c>
      <c r="F155" s="5" t="s">
        <v>432</v>
      </c>
      <c r="G155" s="10">
        <v>41230</v>
      </c>
      <c r="H155" s="8" t="s">
        <v>520</v>
      </c>
      <c r="I155" s="25" t="s">
        <v>545</v>
      </c>
      <c r="J155" s="8" t="s">
        <v>100</v>
      </c>
      <c r="K155" s="8" t="s">
        <v>437</v>
      </c>
      <c r="L155" s="8" t="s">
        <v>101</v>
      </c>
      <c r="M155" s="9" t="s">
        <v>693</v>
      </c>
      <c r="N155" s="11" t="s">
        <v>749</v>
      </c>
      <c r="O155" s="24" t="s">
        <v>523</v>
      </c>
      <c r="P155" s="12" t="s">
        <v>491</v>
      </c>
      <c r="Q155" s="13"/>
      <c r="R155" s="14" t="s">
        <v>920</v>
      </c>
      <c r="S155" s="15" t="s">
        <v>762</v>
      </c>
      <c r="T155" s="24" t="s">
        <v>540</v>
      </c>
      <c r="U155" s="16" t="s">
        <v>102</v>
      </c>
      <c r="V155" s="16"/>
      <c r="W155" s="16"/>
      <c r="X155" s="16"/>
      <c r="Y155" s="16"/>
      <c r="Z155" s="16"/>
      <c r="AA155" s="17"/>
    </row>
    <row r="156" spans="1:27" ht="34.5" customHeight="1" x14ac:dyDescent="0.35">
      <c r="A156" s="23">
        <v>154</v>
      </c>
      <c r="B156" s="3" t="s">
        <v>429</v>
      </c>
      <c r="C156" s="24" t="s">
        <v>1053</v>
      </c>
      <c r="D156" s="24" t="s">
        <v>536</v>
      </c>
      <c r="E156" s="4" t="s">
        <v>436</v>
      </c>
      <c r="F156" s="5" t="s">
        <v>436</v>
      </c>
      <c r="G156" s="10">
        <v>41231</v>
      </c>
      <c r="H156" s="8" t="s">
        <v>490</v>
      </c>
      <c r="I156" s="25" t="s">
        <v>541</v>
      </c>
      <c r="J156" s="8"/>
      <c r="K156" s="8" t="s">
        <v>439</v>
      </c>
      <c r="L156" s="8" t="s">
        <v>309</v>
      </c>
      <c r="M156" s="9" t="s">
        <v>696</v>
      </c>
      <c r="N156" s="11" t="s">
        <v>753</v>
      </c>
      <c r="O156" s="24" t="s">
        <v>524</v>
      </c>
      <c r="P156" s="12" t="s">
        <v>408</v>
      </c>
      <c r="Q156" s="13"/>
      <c r="R156" s="14" t="s">
        <v>921</v>
      </c>
      <c r="S156" s="15" t="s">
        <v>759</v>
      </c>
      <c r="T156" s="24" t="s">
        <v>540</v>
      </c>
      <c r="U156" s="16" t="s">
        <v>1014</v>
      </c>
      <c r="V156" s="16"/>
      <c r="W156" s="16"/>
      <c r="X156" s="16"/>
      <c r="Y156" s="16"/>
      <c r="Z156" s="16"/>
      <c r="AA156" s="17"/>
    </row>
    <row r="157" spans="1:27" ht="34.5" customHeight="1" x14ac:dyDescent="0.35">
      <c r="A157" s="23">
        <v>155</v>
      </c>
      <c r="B157" s="3" t="s">
        <v>431</v>
      </c>
      <c r="C157" s="24" t="s">
        <v>1053</v>
      </c>
      <c r="D157" s="24" t="s">
        <v>535</v>
      </c>
      <c r="E157" s="4" t="s">
        <v>1079</v>
      </c>
      <c r="F157" s="5" t="s">
        <v>432</v>
      </c>
      <c r="G157" s="10">
        <v>41231</v>
      </c>
      <c r="H157" s="8" t="s">
        <v>503</v>
      </c>
      <c r="I157" s="25" t="s">
        <v>543</v>
      </c>
      <c r="J157" s="8" t="s">
        <v>103</v>
      </c>
      <c r="K157" s="8" t="s">
        <v>437</v>
      </c>
      <c r="L157" s="8" t="s">
        <v>104</v>
      </c>
      <c r="M157" s="9" t="s">
        <v>695</v>
      </c>
      <c r="N157" s="11" t="s">
        <v>749</v>
      </c>
      <c r="O157" s="24" t="s">
        <v>523</v>
      </c>
      <c r="P157" s="12" t="s">
        <v>491</v>
      </c>
      <c r="Q157" s="13"/>
      <c r="R157" s="14" t="s">
        <v>922</v>
      </c>
      <c r="S157" s="15" t="s">
        <v>762</v>
      </c>
      <c r="T157" s="24" t="s">
        <v>540</v>
      </c>
      <c r="U157" s="16" t="s">
        <v>105</v>
      </c>
      <c r="V157" s="16"/>
      <c r="W157" s="16"/>
      <c r="X157" s="16"/>
      <c r="Y157" s="16"/>
      <c r="Z157" s="16"/>
      <c r="AA157" s="17"/>
    </row>
    <row r="158" spans="1:27" ht="34.5" customHeight="1" x14ac:dyDescent="0.35">
      <c r="A158" s="23">
        <v>156</v>
      </c>
      <c r="B158" s="3" t="s">
        <v>426</v>
      </c>
      <c r="C158" s="24" t="s">
        <v>1053</v>
      </c>
      <c r="D158" s="24" t="s">
        <v>534</v>
      </c>
      <c r="E158" s="4" t="s">
        <v>121</v>
      </c>
      <c r="F158" s="5" t="s">
        <v>121</v>
      </c>
      <c r="G158" s="10">
        <v>41232</v>
      </c>
      <c r="H158" s="8" t="s">
        <v>515</v>
      </c>
      <c r="I158" s="25" t="s">
        <v>543</v>
      </c>
      <c r="J158" s="8" t="s">
        <v>139</v>
      </c>
      <c r="K158" s="8" t="s">
        <v>438</v>
      </c>
      <c r="L158" s="8" t="s">
        <v>418</v>
      </c>
      <c r="M158" s="9" t="s">
        <v>697</v>
      </c>
      <c r="N158" s="11" t="s">
        <v>749</v>
      </c>
      <c r="O158" s="24" t="s">
        <v>523</v>
      </c>
      <c r="P158" s="12" t="s">
        <v>491</v>
      </c>
      <c r="Q158" s="13"/>
      <c r="R158" s="14" t="s">
        <v>923</v>
      </c>
      <c r="S158" s="15" t="s">
        <v>761</v>
      </c>
      <c r="T158" s="24" t="s">
        <v>1080</v>
      </c>
      <c r="U158" s="16" t="s">
        <v>140</v>
      </c>
      <c r="V158" s="16"/>
      <c r="W158" s="16"/>
      <c r="X158" s="16"/>
      <c r="Y158" s="16"/>
      <c r="Z158" s="16"/>
      <c r="AA158" s="17"/>
    </row>
    <row r="159" spans="1:27" ht="34.5" customHeight="1" x14ac:dyDescent="0.35">
      <c r="A159" s="23">
        <v>157</v>
      </c>
      <c r="B159" s="3" t="s">
        <v>429</v>
      </c>
      <c r="C159" s="24" t="s">
        <v>1053</v>
      </c>
      <c r="D159" s="24" t="s">
        <v>536</v>
      </c>
      <c r="E159" s="4" t="s">
        <v>436</v>
      </c>
      <c r="F159" s="5" t="s">
        <v>436</v>
      </c>
      <c r="G159" s="10">
        <v>41234</v>
      </c>
      <c r="H159" s="8" t="s">
        <v>490</v>
      </c>
      <c r="I159" s="25" t="s">
        <v>541</v>
      </c>
      <c r="J159" s="8"/>
      <c r="K159" s="8" t="s">
        <v>440</v>
      </c>
      <c r="L159" s="8" t="s">
        <v>310</v>
      </c>
      <c r="M159" s="9" t="s">
        <v>698</v>
      </c>
      <c r="N159" s="11" t="s">
        <v>752</v>
      </c>
      <c r="O159" s="24" t="s">
        <v>523</v>
      </c>
      <c r="P159" s="12" t="s">
        <v>13</v>
      </c>
      <c r="Q159" s="13"/>
      <c r="R159" s="14" t="s">
        <v>924</v>
      </c>
      <c r="S159" s="15" t="s">
        <v>759</v>
      </c>
      <c r="T159" s="24" t="s">
        <v>540</v>
      </c>
      <c r="U159" s="16" t="s">
        <v>1015</v>
      </c>
      <c r="V159" s="16"/>
      <c r="W159" s="16"/>
      <c r="X159" s="16"/>
      <c r="Y159" s="16"/>
      <c r="Z159" s="16"/>
      <c r="AA159" s="17"/>
    </row>
    <row r="160" spans="1:27" ht="34.5" customHeight="1" x14ac:dyDescent="0.35">
      <c r="A160" s="23">
        <v>158</v>
      </c>
      <c r="B160" s="3" t="s">
        <v>429</v>
      </c>
      <c r="C160" s="24" t="s">
        <v>1053</v>
      </c>
      <c r="D160" s="24" t="s">
        <v>536</v>
      </c>
      <c r="E160" s="4" t="s">
        <v>436</v>
      </c>
      <c r="F160" s="5" t="s">
        <v>436</v>
      </c>
      <c r="G160" s="10">
        <v>41234</v>
      </c>
      <c r="H160" s="8" t="s">
        <v>490</v>
      </c>
      <c r="I160" s="25" t="s">
        <v>541</v>
      </c>
      <c r="J160" s="8"/>
      <c r="K160" s="8" t="s">
        <v>439</v>
      </c>
      <c r="L160" s="8" t="s">
        <v>483</v>
      </c>
      <c r="M160" s="9"/>
      <c r="N160" s="11" t="s">
        <v>753</v>
      </c>
      <c r="O160" s="24" t="s">
        <v>524</v>
      </c>
      <c r="P160" s="12" t="s">
        <v>408</v>
      </c>
      <c r="Q160" s="13"/>
      <c r="R160" s="14" t="s">
        <v>925</v>
      </c>
      <c r="S160" s="15" t="s">
        <v>759</v>
      </c>
      <c r="T160" s="24" t="s">
        <v>540</v>
      </c>
      <c r="U160" s="16" t="s">
        <v>1016</v>
      </c>
      <c r="V160" s="16"/>
      <c r="W160" s="16"/>
      <c r="X160" s="16"/>
      <c r="Y160" s="16"/>
      <c r="Z160" s="16"/>
      <c r="AA160" s="17"/>
    </row>
    <row r="161" spans="1:27" ht="34.5" customHeight="1" x14ac:dyDescent="0.35">
      <c r="A161" s="23">
        <v>159</v>
      </c>
      <c r="B161" s="3" t="s">
        <v>429</v>
      </c>
      <c r="C161" s="24" t="s">
        <v>1053</v>
      </c>
      <c r="D161" s="24" t="s">
        <v>536</v>
      </c>
      <c r="E161" s="4" t="s">
        <v>436</v>
      </c>
      <c r="F161" s="5" t="s">
        <v>436</v>
      </c>
      <c r="G161" s="10">
        <v>41235</v>
      </c>
      <c r="H161" s="8" t="s">
        <v>490</v>
      </c>
      <c r="I161" s="25" t="s">
        <v>541</v>
      </c>
      <c r="J161" s="8"/>
      <c r="K161" s="8" t="s">
        <v>438</v>
      </c>
      <c r="L161" s="8" t="s">
        <v>395</v>
      </c>
      <c r="M161" s="9"/>
      <c r="N161" s="11" t="s">
        <v>749</v>
      </c>
      <c r="O161" s="24" t="s">
        <v>523</v>
      </c>
      <c r="P161" s="12" t="s">
        <v>491</v>
      </c>
      <c r="Q161" s="13"/>
      <c r="R161" s="14" t="s">
        <v>926</v>
      </c>
      <c r="S161" s="15" t="s">
        <v>759</v>
      </c>
      <c r="T161" s="24" t="s">
        <v>540</v>
      </c>
      <c r="U161" s="16" t="s">
        <v>1017</v>
      </c>
      <c r="V161" s="16"/>
      <c r="W161" s="16"/>
      <c r="X161" s="16"/>
      <c r="Y161" s="16"/>
      <c r="Z161" s="16"/>
      <c r="AA161" s="17"/>
    </row>
    <row r="162" spans="1:27" ht="34.5" customHeight="1" x14ac:dyDescent="0.35">
      <c r="A162" s="23">
        <v>160</v>
      </c>
      <c r="B162" s="3" t="s">
        <v>429</v>
      </c>
      <c r="C162" s="24" t="s">
        <v>1053</v>
      </c>
      <c r="D162" s="24" t="s">
        <v>536</v>
      </c>
      <c r="E162" s="4" t="s">
        <v>436</v>
      </c>
      <c r="F162" s="5" t="s">
        <v>436</v>
      </c>
      <c r="G162" s="10">
        <v>41238</v>
      </c>
      <c r="H162" s="8" t="s">
        <v>490</v>
      </c>
      <c r="I162" s="25" t="s">
        <v>541</v>
      </c>
      <c r="J162" s="8"/>
      <c r="K162" s="8" t="s">
        <v>438</v>
      </c>
      <c r="L162" s="8" t="s">
        <v>468</v>
      </c>
      <c r="M162" s="9" t="s">
        <v>699</v>
      </c>
      <c r="N162" s="11" t="s">
        <v>749</v>
      </c>
      <c r="O162" s="24" t="s">
        <v>523</v>
      </c>
      <c r="P162" s="12" t="s">
        <v>491</v>
      </c>
      <c r="Q162" s="13"/>
      <c r="R162" s="14" t="s">
        <v>927</v>
      </c>
      <c r="S162" s="15" t="s">
        <v>759</v>
      </c>
      <c r="T162" s="24" t="s">
        <v>1080</v>
      </c>
      <c r="U162" s="16" t="s">
        <v>394</v>
      </c>
      <c r="V162" s="16"/>
      <c r="W162" s="16"/>
      <c r="X162" s="16"/>
      <c r="Y162" s="16"/>
      <c r="Z162" s="16"/>
      <c r="AA162" s="17"/>
    </row>
    <row r="163" spans="1:27" ht="34.5" customHeight="1" x14ac:dyDescent="0.35">
      <c r="A163" s="23">
        <v>161</v>
      </c>
      <c r="B163" s="3" t="s">
        <v>17</v>
      </c>
      <c r="C163" s="24" t="s">
        <v>1053</v>
      </c>
      <c r="D163" s="24" t="s">
        <v>535</v>
      </c>
      <c r="E163" s="4" t="s">
        <v>434</v>
      </c>
      <c r="F163" s="5" t="s">
        <v>434</v>
      </c>
      <c r="G163" s="10">
        <v>41243</v>
      </c>
      <c r="H163" s="8" t="s">
        <v>490</v>
      </c>
      <c r="I163" s="25" t="s">
        <v>541</v>
      </c>
      <c r="J163" s="8" t="s">
        <v>64</v>
      </c>
      <c r="K163" s="8" t="s">
        <v>438</v>
      </c>
      <c r="L163" s="8" t="s">
        <v>65</v>
      </c>
      <c r="M163" s="9" t="s">
        <v>700</v>
      </c>
      <c r="N163" s="11" t="s">
        <v>749</v>
      </c>
      <c r="O163" s="24" t="s">
        <v>523</v>
      </c>
      <c r="P163" s="12" t="s">
        <v>491</v>
      </c>
      <c r="Q163" s="13"/>
      <c r="R163" s="14" t="s">
        <v>928</v>
      </c>
      <c r="S163" s="15" t="s">
        <v>763</v>
      </c>
      <c r="T163" s="24" t="s">
        <v>540</v>
      </c>
      <c r="U163" s="16" t="s">
        <v>1018</v>
      </c>
      <c r="V163" s="16"/>
      <c r="W163" s="16"/>
      <c r="X163" s="16"/>
      <c r="Y163" s="16"/>
      <c r="Z163" s="16"/>
      <c r="AA163" s="17"/>
    </row>
    <row r="164" spans="1:27" ht="34.5" customHeight="1" x14ac:dyDescent="0.35">
      <c r="A164" s="23">
        <v>162</v>
      </c>
      <c r="B164" s="3" t="s">
        <v>17</v>
      </c>
      <c r="C164" s="24" t="s">
        <v>1053</v>
      </c>
      <c r="D164" s="24" t="s">
        <v>535</v>
      </c>
      <c r="E164" s="4" t="s">
        <v>434</v>
      </c>
      <c r="F164" s="5" t="s">
        <v>434</v>
      </c>
      <c r="G164" s="10">
        <v>41243</v>
      </c>
      <c r="H164" s="8" t="s">
        <v>490</v>
      </c>
      <c r="I164" s="25" t="s">
        <v>541</v>
      </c>
      <c r="J164" s="8" t="s">
        <v>66</v>
      </c>
      <c r="K164" s="8" t="s">
        <v>438</v>
      </c>
      <c r="L164" s="8" t="s">
        <v>67</v>
      </c>
      <c r="M164" s="9" t="s">
        <v>701</v>
      </c>
      <c r="N164" s="11" t="s">
        <v>749</v>
      </c>
      <c r="O164" s="24" t="s">
        <v>523</v>
      </c>
      <c r="P164" s="12" t="s">
        <v>491</v>
      </c>
      <c r="Q164" s="13"/>
      <c r="R164" s="14" t="s">
        <v>929</v>
      </c>
      <c r="S164" s="15" t="s">
        <v>763</v>
      </c>
      <c r="T164" s="24" t="s">
        <v>540</v>
      </c>
      <c r="U164" s="16" t="s">
        <v>1019</v>
      </c>
      <c r="V164" s="16"/>
      <c r="W164" s="16"/>
      <c r="X164" s="16"/>
      <c r="Y164" s="16"/>
      <c r="Z164" s="16"/>
      <c r="AA164" s="17"/>
    </row>
    <row r="165" spans="1:27" ht="34.5" customHeight="1" x14ac:dyDescent="0.35">
      <c r="A165" s="23">
        <v>163</v>
      </c>
      <c r="B165" s="3" t="s">
        <v>429</v>
      </c>
      <c r="C165" s="24" t="s">
        <v>1053</v>
      </c>
      <c r="D165" s="24" t="s">
        <v>536</v>
      </c>
      <c r="E165" s="4" t="s">
        <v>435</v>
      </c>
      <c r="F165" s="5" t="s">
        <v>435</v>
      </c>
      <c r="G165" s="10">
        <v>41246</v>
      </c>
      <c r="H165" s="8" t="s">
        <v>490</v>
      </c>
      <c r="I165" s="25" t="s">
        <v>541</v>
      </c>
      <c r="J165" s="8"/>
      <c r="K165" s="8" t="s">
        <v>438</v>
      </c>
      <c r="L165" s="8" t="s">
        <v>293</v>
      </c>
      <c r="M165" s="9" t="s">
        <v>702</v>
      </c>
      <c r="N165" s="11" t="s">
        <v>749</v>
      </c>
      <c r="O165" s="24" t="s">
        <v>523</v>
      </c>
      <c r="P165" s="12" t="s">
        <v>491</v>
      </c>
      <c r="Q165" s="13"/>
      <c r="R165" s="14" t="s">
        <v>930</v>
      </c>
      <c r="S165" s="15" t="s">
        <v>759</v>
      </c>
      <c r="T165" s="24" t="s">
        <v>540</v>
      </c>
      <c r="U165" s="16" t="s">
        <v>294</v>
      </c>
      <c r="V165" s="16"/>
      <c r="W165" s="16"/>
      <c r="X165" s="16"/>
      <c r="Y165" s="16"/>
      <c r="Z165" s="16"/>
      <c r="AA165" s="17"/>
    </row>
    <row r="166" spans="1:27" ht="34.5" customHeight="1" x14ac:dyDescent="0.35">
      <c r="A166" s="23">
        <v>164</v>
      </c>
      <c r="B166" s="3" t="s">
        <v>429</v>
      </c>
      <c r="C166" s="24" t="s">
        <v>1053</v>
      </c>
      <c r="D166" s="24" t="s">
        <v>536</v>
      </c>
      <c r="E166" s="4" t="s">
        <v>436</v>
      </c>
      <c r="F166" s="5" t="s">
        <v>436</v>
      </c>
      <c r="G166" s="10">
        <v>41247</v>
      </c>
      <c r="H166" s="8" t="s">
        <v>490</v>
      </c>
      <c r="I166" s="25" t="s">
        <v>541</v>
      </c>
      <c r="J166" s="8" t="s">
        <v>321</v>
      </c>
      <c r="K166" s="8" t="s">
        <v>438</v>
      </c>
      <c r="L166" s="8" t="s">
        <v>322</v>
      </c>
      <c r="M166" s="9" t="s">
        <v>705</v>
      </c>
      <c r="N166" s="11" t="s">
        <v>749</v>
      </c>
      <c r="O166" s="24" t="s">
        <v>523</v>
      </c>
      <c r="P166" s="12" t="s">
        <v>491</v>
      </c>
      <c r="Q166" s="13"/>
      <c r="R166" s="14" t="s">
        <v>931</v>
      </c>
      <c r="S166" s="15" t="s">
        <v>759</v>
      </c>
      <c r="T166" s="24" t="s">
        <v>540</v>
      </c>
      <c r="U166" s="16" t="s">
        <v>1020</v>
      </c>
      <c r="V166" s="16"/>
      <c r="W166" s="16"/>
      <c r="X166" s="16"/>
      <c r="Y166" s="16"/>
      <c r="Z166" s="16"/>
      <c r="AA166" s="17"/>
    </row>
    <row r="167" spans="1:27" ht="34.5" customHeight="1" x14ac:dyDescent="0.35">
      <c r="A167" s="23">
        <v>165</v>
      </c>
      <c r="B167" s="3" t="s">
        <v>431</v>
      </c>
      <c r="C167" s="24" t="s">
        <v>1053</v>
      </c>
      <c r="D167" s="24" t="s">
        <v>535</v>
      </c>
      <c r="E167" s="4" t="s">
        <v>1079</v>
      </c>
      <c r="F167" s="5" t="s">
        <v>432</v>
      </c>
      <c r="G167" s="10">
        <v>41247</v>
      </c>
      <c r="H167" s="8" t="s">
        <v>517</v>
      </c>
      <c r="I167" s="25" t="s">
        <v>543</v>
      </c>
      <c r="J167" s="8" t="s">
        <v>106</v>
      </c>
      <c r="K167" s="8" t="s">
        <v>438</v>
      </c>
      <c r="L167" s="8" t="s">
        <v>107</v>
      </c>
      <c r="M167" s="9" t="s">
        <v>703</v>
      </c>
      <c r="N167" s="11" t="s">
        <v>749</v>
      </c>
      <c r="O167" s="24" t="s">
        <v>523</v>
      </c>
      <c r="P167" s="12" t="s">
        <v>491</v>
      </c>
      <c r="Q167" s="13"/>
      <c r="R167" s="14" t="s">
        <v>932</v>
      </c>
      <c r="S167" s="15" t="s">
        <v>762</v>
      </c>
      <c r="T167" s="24" t="s">
        <v>540</v>
      </c>
      <c r="U167" s="16" t="s">
        <v>108</v>
      </c>
      <c r="V167" s="16"/>
      <c r="W167" s="16"/>
      <c r="X167" s="16"/>
      <c r="Y167" s="16"/>
      <c r="Z167" s="16"/>
      <c r="AA167" s="17"/>
    </row>
    <row r="168" spans="1:27" ht="34.5" customHeight="1" x14ac:dyDescent="0.35">
      <c r="A168" s="23">
        <v>166</v>
      </c>
      <c r="B168" s="3" t="s">
        <v>426</v>
      </c>
      <c r="C168" s="24" t="s">
        <v>1053</v>
      </c>
      <c r="D168" s="24" t="s">
        <v>534</v>
      </c>
      <c r="E168" s="4" t="s">
        <v>421</v>
      </c>
      <c r="F168" s="5" t="s">
        <v>421</v>
      </c>
      <c r="G168" s="10">
        <v>41247</v>
      </c>
      <c r="H168" s="8" t="s">
        <v>517</v>
      </c>
      <c r="I168" s="25" t="s">
        <v>543</v>
      </c>
      <c r="J168" s="8" t="s">
        <v>141</v>
      </c>
      <c r="K168" s="8" t="s">
        <v>438</v>
      </c>
      <c r="L168" s="8" t="s">
        <v>452</v>
      </c>
      <c r="M168" s="9" t="s">
        <v>704</v>
      </c>
      <c r="N168" s="11" t="s">
        <v>749</v>
      </c>
      <c r="O168" s="24" t="s">
        <v>523</v>
      </c>
      <c r="P168" s="12" t="s">
        <v>491</v>
      </c>
      <c r="Q168" s="13"/>
      <c r="R168" s="14" t="s">
        <v>933</v>
      </c>
      <c r="S168" s="15" t="s">
        <v>761</v>
      </c>
      <c r="T168" s="24" t="s">
        <v>1080</v>
      </c>
      <c r="U168" s="16" t="s">
        <v>142</v>
      </c>
      <c r="V168" s="16"/>
      <c r="W168" s="16"/>
      <c r="X168" s="16"/>
      <c r="Y168" s="16"/>
      <c r="Z168" s="16"/>
      <c r="AA168" s="17"/>
    </row>
    <row r="169" spans="1:27" ht="34.5" customHeight="1" x14ac:dyDescent="0.35">
      <c r="A169" s="23">
        <v>167</v>
      </c>
      <c r="B169" s="3" t="s">
        <v>429</v>
      </c>
      <c r="C169" s="24" t="s">
        <v>1053</v>
      </c>
      <c r="D169" s="24" t="s">
        <v>536</v>
      </c>
      <c r="E169" s="4" t="s">
        <v>436</v>
      </c>
      <c r="F169" s="5" t="s">
        <v>436</v>
      </c>
      <c r="G169" s="10">
        <v>41248</v>
      </c>
      <c r="H169" s="8" t="s">
        <v>517</v>
      </c>
      <c r="I169" s="25" t="s">
        <v>543</v>
      </c>
      <c r="J169" s="8" t="s">
        <v>323</v>
      </c>
      <c r="K169" s="8" t="s">
        <v>438</v>
      </c>
      <c r="L169" s="8" t="s">
        <v>324</v>
      </c>
      <c r="M169" s="9" t="s">
        <v>706</v>
      </c>
      <c r="N169" s="11" t="s">
        <v>749</v>
      </c>
      <c r="O169" s="24" t="s">
        <v>523</v>
      </c>
      <c r="P169" s="12" t="s">
        <v>491</v>
      </c>
      <c r="Q169" s="13"/>
      <c r="R169" s="14" t="s">
        <v>934</v>
      </c>
      <c r="S169" s="15" t="s">
        <v>759</v>
      </c>
      <c r="T169" s="24" t="s">
        <v>540</v>
      </c>
      <c r="U169" s="16" t="s">
        <v>1021</v>
      </c>
      <c r="V169" s="16"/>
      <c r="W169" s="16"/>
      <c r="X169" s="16"/>
      <c r="Y169" s="16"/>
      <c r="Z169" s="16"/>
      <c r="AA169" s="17"/>
    </row>
    <row r="170" spans="1:27" ht="34.5" customHeight="1" x14ac:dyDescent="0.35">
      <c r="A170" s="23">
        <v>168</v>
      </c>
      <c r="B170" s="3" t="s">
        <v>429</v>
      </c>
      <c r="C170" s="24" t="s">
        <v>1053</v>
      </c>
      <c r="D170" s="24" t="s">
        <v>536</v>
      </c>
      <c r="E170" s="4" t="s">
        <v>436</v>
      </c>
      <c r="F170" s="5" t="s">
        <v>436</v>
      </c>
      <c r="G170" s="10">
        <v>41249</v>
      </c>
      <c r="H170" s="8" t="s">
        <v>518</v>
      </c>
      <c r="I170" s="25" t="s">
        <v>543</v>
      </c>
      <c r="J170" s="8" t="s">
        <v>323</v>
      </c>
      <c r="K170" s="8" t="s">
        <v>438</v>
      </c>
      <c r="L170" s="8" t="s">
        <v>481</v>
      </c>
      <c r="M170" s="9" t="s">
        <v>708</v>
      </c>
      <c r="N170" s="11" t="s">
        <v>749</v>
      </c>
      <c r="O170" s="24" t="s">
        <v>523</v>
      </c>
      <c r="P170" s="12" t="s">
        <v>491</v>
      </c>
      <c r="Q170" s="13"/>
      <c r="R170" s="14" t="s">
        <v>935</v>
      </c>
      <c r="S170" s="15" t="s">
        <v>759</v>
      </c>
      <c r="T170" s="24" t="s">
        <v>1080</v>
      </c>
      <c r="U170" s="16" t="s">
        <v>401</v>
      </c>
      <c r="V170" s="16" t="s">
        <v>1022</v>
      </c>
      <c r="W170" s="16"/>
      <c r="X170" s="16"/>
      <c r="Y170" s="16"/>
      <c r="Z170" s="16"/>
      <c r="AA170" s="17"/>
    </row>
    <row r="171" spans="1:27" ht="34.5" customHeight="1" x14ac:dyDescent="0.35">
      <c r="A171" s="23">
        <v>169</v>
      </c>
      <c r="B171" s="3" t="s">
        <v>431</v>
      </c>
      <c r="C171" s="24" t="s">
        <v>1053</v>
      </c>
      <c r="D171" s="24" t="s">
        <v>535</v>
      </c>
      <c r="E171" s="4" t="s">
        <v>1079</v>
      </c>
      <c r="F171" s="5" t="s">
        <v>432</v>
      </c>
      <c r="G171" s="10">
        <v>41249</v>
      </c>
      <c r="H171" s="8" t="s">
        <v>517</v>
      </c>
      <c r="I171" s="25" t="s">
        <v>543</v>
      </c>
      <c r="J171" s="8" t="s">
        <v>106</v>
      </c>
      <c r="K171" s="8" t="s">
        <v>438</v>
      </c>
      <c r="L171" s="8" t="s">
        <v>107</v>
      </c>
      <c r="M171" s="9" t="s">
        <v>707</v>
      </c>
      <c r="N171" s="11" t="s">
        <v>749</v>
      </c>
      <c r="O171" s="24" t="s">
        <v>523</v>
      </c>
      <c r="P171" s="12" t="s">
        <v>491</v>
      </c>
      <c r="Q171" s="13"/>
      <c r="R171" s="14" t="s">
        <v>936</v>
      </c>
      <c r="S171" s="15" t="s">
        <v>762</v>
      </c>
      <c r="T171" s="24" t="s">
        <v>540</v>
      </c>
      <c r="U171" s="16" t="s">
        <v>109</v>
      </c>
      <c r="V171" s="16"/>
      <c r="W171" s="16"/>
      <c r="X171" s="16"/>
      <c r="Y171" s="16"/>
      <c r="Z171" s="16"/>
      <c r="AA171" s="17"/>
    </row>
    <row r="172" spans="1:27" ht="34.5" customHeight="1" x14ac:dyDescent="0.35">
      <c r="A172" s="23">
        <v>170</v>
      </c>
      <c r="B172" s="3" t="s">
        <v>17</v>
      </c>
      <c r="C172" s="24" t="s">
        <v>1053</v>
      </c>
      <c r="D172" s="24" t="s">
        <v>535</v>
      </c>
      <c r="E172" s="4" t="s">
        <v>434</v>
      </c>
      <c r="F172" s="5" t="s">
        <v>434</v>
      </c>
      <c r="G172" s="10">
        <v>41250</v>
      </c>
      <c r="H172" s="8" t="s">
        <v>517</v>
      </c>
      <c r="I172" s="25" t="s">
        <v>543</v>
      </c>
      <c r="J172" s="8" t="s">
        <v>68</v>
      </c>
      <c r="K172" s="8" t="s">
        <v>438</v>
      </c>
      <c r="L172" s="8" t="s">
        <v>69</v>
      </c>
      <c r="M172" s="9" t="s">
        <v>709</v>
      </c>
      <c r="N172" s="11" t="s">
        <v>749</v>
      </c>
      <c r="O172" s="24" t="s">
        <v>523</v>
      </c>
      <c r="P172" s="12" t="s">
        <v>491</v>
      </c>
      <c r="Q172" s="13"/>
      <c r="R172" s="14" t="s">
        <v>937</v>
      </c>
      <c r="S172" s="15" t="s">
        <v>763</v>
      </c>
      <c r="T172" s="24" t="s">
        <v>540</v>
      </c>
      <c r="U172" s="16" t="s">
        <v>70</v>
      </c>
      <c r="V172" s="16"/>
      <c r="W172" s="16"/>
      <c r="X172" s="16"/>
      <c r="Y172" s="16"/>
      <c r="Z172" s="16"/>
      <c r="AA172" s="17"/>
    </row>
    <row r="173" spans="1:27" ht="34.5" customHeight="1" x14ac:dyDescent="0.35">
      <c r="A173" s="23">
        <v>171</v>
      </c>
      <c r="B173" s="3" t="s">
        <v>17</v>
      </c>
      <c r="C173" s="24" t="s">
        <v>1053</v>
      </c>
      <c r="D173" s="24" t="s">
        <v>535</v>
      </c>
      <c r="E173" s="4" t="s">
        <v>434</v>
      </c>
      <c r="F173" s="5" t="s">
        <v>434</v>
      </c>
      <c r="G173" s="10">
        <v>41250</v>
      </c>
      <c r="H173" s="8" t="s">
        <v>490</v>
      </c>
      <c r="I173" s="25" t="s">
        <v>541</v>
      </c>
      <c r="J173" s="8" t="s">
        <v>71</v>
      </c>
      <c r="K173" s="8" t="s">
        <v>438</v>
      </c>
      <c r="L173" s="8" t="s">
        <v>484</v>
      </c>
      <c r="M173" s="9" t="s">
        <v>710</v>
      </c>
      <c r="N173" s="11" t="s">
        <v>749</v>
      </c>
      <c r="O173" s="24" t="s">
        <v>523</v>
      </c>
      <c r="P173" s="12" t="s">
        <v>491</v>
      </c>
      <c r="Q173" s="13"/>
      <c r="R173" s="14" t="s">
        <v>938</v>
      </c>
      <c r="S173" s="15" t="s">
        <v>763</v>
      </c>
      <c r="T173" s="24" t="s">
        <v>540</v>
      </c>
      <c r="U173" s="16" t="s">
        <v>72</v>
      </c>
      <c r="V173" s="16"/>
      <c r="W173" s="16"/>
      <c r="X173" s="16"/>
      <c r="Y173" s="16"/>
      <c r="Z173" s="16"/>
      <c r="AA173" s="17"/>
    </row>
    <row r="174" spans="1:27" ht="34.5" customHeight="1" x14ac:dyDescent="0.35">
      <c r="A174" s="23">
        <v>172</v>
      </c>
      <c r="B174" s="3" t="s">
        <v>429</v>
      </c>
      <c r="C174" s="24" t="s">
        <v>1053</v>
      </c>
      <c r="D174" s="24" t="s">
        <v>536</v>
      </c>
      <c r="E174" s="4" t="s">
        <v>436</v>
      </c>
      <c r="F174" s="5" t="s">
        <v>436</v>
      </c>
      <c r="G174" s="10">
        <v>41251</v>
      </c>
      <c r="H174" s="8" t="s">
        <v>490</v>
      </c>
      <c r="I174" s="25" t="s">
        <v>541</v>
      </c>
      <c r="J174" s="8" t="s">
        <v>287</v>
      </c>
      <c r="K174" s="8" t="s">
        <v>438</v>
      </c>
      <c r="L174" s="8" t="s">
        <v>325</v>
      </c>
      <c r="M174" s="9" t="s">
        <v>713</v>
      </c>
      <c r="N174" s="11" t="s">
        <v>749</v>
      </c>
      <c r="O174" s="24" t="s">
        <v>523</v>
      </c>
      <c r="P174" s="12" t="s">
        <v>491</v>
      </c>
      <c r="Q174" s="13"/>
      <c r="R174" s="14" t="s">
        <v>939</v>
      </c>
      <c r="S174" s="15" t="s">
        <v>759</v>
      </c>
      <c r="T174" s="24" t="s">
        <v>540</v>
      </c>
      <c r="U174" s="16" t="s">
        <v>1023</v>
      </c>
      <c r="V174" s="16"/>
      <c r="W174" s="16"/>
      <c r="X174" s="16"/>
      <c r="Y174" s="16"/>
      <c r="Z174" s="16"/>
      <c r="AA174" s="17"/>
    </row>
    <row r="175" spans="1:27" ht="34.5" customHeight="1" x14ac:dyDescent="0.35">
      <c r="A175" s="23">
        <v>173</v>
      </c>
      <c r="B175" s="3" t="s">
        <v>429</v>
      </c>
      <c r="C175" s="24" t="s">
        <v>1053</v>
      </c>
      <c r="D175" s="24" t="s">
        <v>536</v>
      </c>
      <c r="E175" s="4" t="s">
        <v>436</v>
      </c>
      <c r="F175" s="5" t="s">
        <v>436</v>
      </c>
      <c r="G175" s="10">
        <v>41251</v>
      </c>
      <c r="H175" s="8" t="s">
        <v>490</v>
      </c>
      <c r="I175" s="25" t="s">
        <v>541</v>
      </c>
      <c r="J175" s="8" t="s">
        <v>247</v>
      </c>
      <c r="K175" s="8" t="s">
        <v>438</v>
      </c>
      <c r="L175" s="8" t="s">
        <v>326</v>
      </c>
      <c r="M175" s="9" t="s">
        <v>714</v>
      </c>
      <c r="N175" s="11" t="s">
        <v>749</v>
      </c>
      <c r="O175" s="24" t="s">
        <v>523</v>
      </c>
      <c r="P175" s="12" t="s">
        <v>491</v>
      </c>
      <c r="Q175" s="13"/>
      <c r="R175" s="14" t="s">
        <v>940</v>
      </c>
      <c r="S175" s="15" t="s">
        <v>759</v>
      </c>
      <c r="T175" s="24" t="s">
        <v>540</v>
      </c>
      <c r="U175" s="16" t="s">
        <v>327</v>
      </c>
      <c r="V175" s="16"/>
      <c r="W175" s="16"/>
      <c r="X175" s="16"/>
      <c r="Y175" s="16"/>
      <c r="Z175" s="16"/>
      <c r="AA175" s="17"/>
    </row>
    <row r="176" spans="1:27" ht="34.5" customHeight="1" x14ac:dyDescent="0.35">
      <c r="A176" s="23">
        <v>174</v>
      </c>
      <c r="B176" s="3" t="s">
        <v>429</v>
      </c>
      <c r="C176" s="24" t="s">
        <v>1053</v>
      </c>
      <c r="D176" s="24" t="s">
        <v>536</v>
      </c>
      <c r="E176" s="4" t="s">
        <v>435</v>
      </c>
      <c r="F176" s="5" t="s">
        <v>435</v>
      </c>
      <c r="G176" s="10">
        <v>41251</v>
      </c>
      <c r="H176" s="8" t="s">
        <v>490</v>
      </c>
      <c r="I176" s="25" t="s">
        <v>541</v>
      </c>
      <c r="J176" s="8"/>
      <c r="K176" s="8" t="s">
        <v>438</v>
      </c>
      <c r="L176" s="8" t="s">
        <v>405</v>
      </c>
      <c r="M176" s="9" t="s">
        <v>715</v>
      </c>
      <c r="N176" s="11" t="s">
        <v>749</v>
      </c>
      <c r="O176" s="24" t="s">
        <v>523</v>
      </c>
      <c r="P176" s="12" t="s">
        <v>491</v>
      </c>
      <c r="Q176" s="13" t="s">
        <v>529</v>
      </c>
      <c r="R176" s="14" t="s">
        <v>941</v>
      </c>
      <c r="S176" s="15" t="s">
        <v>759</v>
      </c>
      <c r="T176" s="24" t="s">
        <v>1080</v>
      </c>
      <c r="U176" s="16" t="s">
        <v>406</v>
      </c>
      <c r="V176" s="16"/>
      <c r="W176" s="16"/>
      <c r="X176" s="16"/>
      <c r="Y176" s="16"/>
      <c r="Z176" s="16"/>
      <c r="AA176" s="17"/>
    </row>
    <row r="177" spans="1:27" ht="34.5" customHeight="1" x14ac:dyDescent="0.35">
      <c r="A177" s="23">
        <v>175</v>
      </c>
      <c r="B177" s="3" t="s">
        <v>431</v>
      </c>
      <c r="C177" s="24" t="s">
        <v>1053</v>
      </c>
      <c r="D177" s="24" t="s">
        <v>535</v>
      </c>
      <c r="E177" s="4" t="s">
        <v>1079</v>
      </c>
      <c r="F177" s="5" t="s">
        <v>432</v>
      </c>
      <c r="G177" s="10">
        <v>41251</v>
      </c>
      <c r="H177" s="8" t="s">
        <v>517</v>
      </c>
      <c r="I177" s="25" t="s">
        <v>543</v>
      </c>
      <c r="J177" s="8" t="s">
        <v>106</v>
      </c>
      <c r="K177" s="8" t="s">
        <v>438</v>
      </c>
      <c r="L177" s="8" t="s">
        <v>110</v>
      </c>
      <c r="M177" s="9" t="s">
        <v>712</v>
      </c>
      <c r="N177" s="11" t="s">
        <v>749</v>
      </c>
      <c r="O177" s="24" t="s">
        <v>523</v>
      </c>
      <c r="P177" s="12" t="s">
        <v>491</v>
      </c>
      <c r="Q177" s="13"/>
      <c r="R177" s="14" t="s">
        <v>942</v>
      </c>
      <c r="S177" s="15" t="s">
        <v>762</v>
      </c>
      <c r="T177" s="24" t="s">
        <v>540</v>
      </c>
      <c r="U177" s="16" t="s">
        <v>111</v>
      </c>
      <c r="V177" s="16"/>
      <c r="W177" s="16"/>
      <c r="X177" s="16"/>
      <c r="Y177" s="16"/>
      <c r="Z177" s="16"/>
      <c r="AA177" s="17"/>
    </row>
    <row r="178" spans="1:27" ht="34.5" customHeight="1" x14ac:dyDescent="0.35">
      <c r="A178" s="23">
        <v>176</v>
      </c>
      <c r="B178" s="3" t="s">
        <v>17</v>
      </c>
      <c r="C178" s="24" t="s">
        <v>1053</v>
      </c>
      <c r="D178" s="24" t="s">
        <v>535</v>
      </c>
      <c r="E178" s="4" t="s">
        <v>434</v>
      </c>
      <c r="F178" s="5" t="s">
        <v>434</v>
      </c>
      <c r="G178" s="10">
        <v>41251</v>
      </c>
      <c r="H178" s="8" t="s">
        <v>490</v>
      </c>
      <c r="I178" s="25" t="s">
        <v>541</v>
      </c>
      <c r="J178" s="8" t="s">
        <v>71</v>
      </c>
      <c r="K178" s="8" t="s">
        <v>438</v>
      </c>
      <c r="L178" s="8" t="s">
        <v>73</v>
      </c>
      <c r="M178" s="9" t="s">
        <v>711</v>
      </c>
      <c r="N178" s="11" t="s">
        <v>749</v>
      </c>
      <c r="O178" s="24" t="s">
        <v>523</v>
      </c>
      <c r="P178" s="12" t="s">
        <v>491</v>
      </c>
      <c r="Q178" s="13"/>
      <c r="R178" s="14" t="s">
        <v>943</v>
      </c>
      <c r="S178" s="15" t="s">
        <v>763</v>
      </c>
      <c r="T178" s="24" t="s">
        <v>540</v>
      </c>
      <c r="U178" s="16" t="s">
        <v>74</v>
      </c>
      <c r="V178" s="16"/>
      <c r="W178" s="16"/>
      <c r="X178" s="16"/>
      <c r="Y178" s="16"/>
      <c r="Z178" s="16"/>
      <c r="AA178" s="17"/>
    </row>
    <row r="179" spans="1:27" ht="34.5" customHeight="1" x14ac:dyDescent="0.35">
      <c r="A179" s="23">
        <v>177</v>
      </c>
      <c r="B179" s="3" t="s">
        <v>429</v>
      </c>
      <c r="C179" s="24" t="s">
        <v>1053</v>
      </c>
      <c r="D179" s="24" t="s">
        <v>536</v>
      </c>
      <c r="E179" s="4" t="s">
        <v>436</v>
      </c>
      <c r="F179" s="5" t="s">
        <v>436</v>
      </c>
      <c r="G179" s="10">
        <v>41253</v>
      </c>
      <c r="H179" s="8" t="s">
        <v>490</v>
      </c>
      <c r="I179" s="25" t="s">
        <v>541</v>
      </c>
      <c r="J179" s="8" t="s">
        <v>321</v>
      </c>
      <c r="K179" s="8" t="s">
        <v>438</v>
      </c>
      <c r="L179" s="8" t="s">
        <v>329</v>
      </c>
      <c r="M179" s="9" t="s">
        <v>718</v>
      </c>
      <c r="N179" s="11" t="s">
        <v>749</v>
      </c>
      <c r="O179" s="24" t="s">
        <v>523</v>
      </c>
      <c r="P179" s="12" t="s">
        <v>491</v>
      </c>
      <c r="Q179" s="13"/>
      <c r="R179" s="14" t="s">
        <v>944</v>
      </c>
      <c r="S179" s="15" t="s">
        <v>759</v>
      </c>
      <c r="T179" s="24" t="s">
        <v>540</v>
      </c>
      <c r="U179" s="16" t="s">
        <v>1024</v>
      </c>
      <c r="V179" s="16"/>
      <c r="W179" s="16"/>
      <c r="X179" s="16"/>
      <c r="Y179" s="16"/>
      <c r="Z179" s="16"/>
      <c r="AA179" s="17"/>
    </row>
    <row r="180" spans="1:27" ht="34.5" customHeight="1" x14ac:dyDescent="0.35">
      <c r="A180" s="23">
        <v>178</v>
      </c>
      <c r="B180" s="3" t="s">
        <v>429</v>
      </c>
      <c r="C180" s="24" t="s">
        <v>1053</v>
      </c>
      <c r="D180" s="24" t="s">
        <v>536</v>
      </c>
      <c r="E180" s="4" t="s">
        <v>435</v>
      </c>
      <c r="F180" s="5" t="s">
        <v>435</v>
      </c>
      <c r="G180" s="10">
        <v>41253</v>
      </c>
      <c r="H180" s="8" t="s">
        <v>490</v>
      </c>
      <c r="I180" s="25" t="s">
        <v>541</v>
      </c>
      <c r="J180" s="8" t="s">
        <v>328</v>
      </c>
      <c r="K180" s="8" t="s">
        <v>437</v>
      </c>
      <c r="L180" s="8" t="s">
        <v>469</v>
      </c>
      <c r="M180" s="9" t="s">
        <v>717</v>
      </c>
      <c r="N180" s="11" t="s">
        <v>749</v>
      </c>
      <c r="O180" s="24" t="s">
        <v>523</v>
      </c>
      <c r="P180" s="12" t="s">
        <v>491</v>
      </c>
      <c r="Q180" s="13"/>
      <c r="R180" s="14" t="s">
        <v>945</v>
      </c>
      <c r="S180" s="15" t="s">
        <v>759</v>
      </c>
      <c r="T180" s="24" t="s">
        <v>540</v>
      </c>
      <c r="U180" s="16" t="s">
        <v>1025</v>
      </c>
      <c r="V180" s="16"/>
      <c r="W180" s="16"/>
      <c r="X180" s="16"/>
      <c r="Y180" s="16"/>
      <c r="Z180" s="16"/>
      <c r="AA180" s="17"/>
    </row>
    <row r="181" spans="1:27" ht="34.5" customHeight="1" x14ac:dyDescent="0.35">
      <c r="A181" s="23">
        <v>179</v>
      </c>
      <c r="B181" s="3" t="s">
        <v>429</v>
      </c>
      <c r="C181" s="24" t="s">
        <v>1053</v>
      </c>
      <c r="D181" s="24" t="s">
        <v>536</v>
      </c>
      <c r="E181" s="4" t="s">
        <v>435</v>
      </c>
      <c r="F181" s="5" t="s">
        <v>435</v>
      </c>
      <c r="G181" s="10">
        <v>41253</v>
      </c>
      <c r="H181" s="8" t="s">
        <v>490</v>
      </c>
      <c r="I181" s="25" t="s">
        <v>541</v>
      </c>
      <c r="J181" s="8"/>
      <c r="K181" s="8" t="s">
        <v>438</v>
      </c>
      <c r="L181" s="8" t="s">
        <v>399</v>
      </c>
      <c r="M181" s="9" t="s">
        <v>719</v>
      </c>
      <c r="N181" s="11" t="s">
        <v>749</v>
      </c>
      <c r="O181" s="24" t="s">
        <v>523</v>
      </c>
      <c r="P181" s="12" t="s">
        <v>491</v>
      </c>
      <c r="Q181" s="13"/>
      <c r="R181" s="14" t="s">
        <v>946</v>
      </c>
      <c r="S181" s="15" t="s">
        <v>759</v>
      </c>
      <c r="T181" s="24" t="s">
        <v>1080</v>
      </c>
      <c r="U181" s="16" t="s">
        <v>400</v>
      </c>
      <c r="V181" s="16"/>
      <c r="W181" s="16"/>
      <c r="X181" s="16"/>
      <c r="Y181" s="16"/>
      <c r="Z181" s="16"/>
      <c r="AA181" s="17"/>
    </row>
    <row r="182" spans="1:27" ht="34.5" customHeight="1" x14ac:dyDescent="0.35">
      <c r="A182" s="23">
        <v>180</v>
      </c>
      <c r="B182" s="3" t="s">
        <v>17</v>
      </c>
      <c r="C182" s="24" t="s">
        <v>1053</v>
      </c>
      <c r="D182" s="24" t="s">
        <v>535</v>
      </c>
      <c r="E182" s="4" t="s">
        <v>434</v>
      </c>
      <c r="F182" s="5" t="s">
        <v>434</v>
      </c>
      <c r="G182" s="10">
        <v>41253</v>
      </c>
      <c r="H182" s="8" t="s">
        <v>490</v>
      </c>
      <c r="I182" s="25" t="s">
        <v>541</v>
      </c>
      <c r="J182" s="8" t="s">
        <v>71</v>
      </c>
      <c r="K182" s="8" t="s">
        <v>438</v>
      </c>
      <c r="L182" s="8" t="s">
        <v>485</v>
      </c>
      <c r="M182" s="9" t="s">
        <v>716</v>
      </c>
      <c r="N182" s="11" t="s">
        <v>749</v>
      </c>
      <c r="O182" s="24" t="s">
        <v>523</v>
      </c>
      <c r="P182" s="12" t="s">
        <v>491</v>
      </c>
      <c r="Q182" s="13"/>
      <c r="R182" s="14" t="s">
        <v>947</v>
      </c>
      <c r="S182" s="15" t="s">
        <v>763</v>
      </c>
      <c r="T182" s="24" t="s">
        <v>540</v>
      </c>
      <c r="U182" s="16" t="s">
        <v>1026</v>
      </c>
      <c r="V182" s="16"/>
      <c r="W182" s="16"/>
      <c r="X182" s="16"/>
      <c r="Y182" s="16"/>
      <c r="Z182" s="16"/>
      <c r="AA182" s="17"/>
    </row>
    <row r="183" spans="1:27" ht="34.5" customHeight="1" x14ac:dyDescent="0.35">
      <c r="A183" s="23">
        <v>181</v>
      </c>
      <c r="B183" s="3" t="s">
        <v>429</v>
      </c>
      <c r="C183" s="24" t="s">
        <v>1053</v>
      </c>
      <c r="D183" s="24" t="s">
        <v>536</v>
      </c>
      <c r="E183" s="4" t="s">
        <v>358</v>
      </c>
      <c r="F183" s="5" t="s">
        <v>358</v>
      </c>
      <c r="G183" s="10">
        <v>41254</v>
      </c>
      <c r="H183" s="8" t="s">
        <v>490</v>
      </c>
      <c r="I183" s="25" t="s">
        <v>541</v>
      </c>
      <c r="J183" s="8" t="s">
        <v>321</v>
      </c>
      <c r="K183" s="8" t="s">
        <v>438</v>
      </c>
      <c r="L183" s="8" t="s">
        <v>471</v>
      </c>
      <c r="M183" s="9" t="s">
        <v>724</v>
      </c>
      <c r="N183" s="11" t="s">
        <v>749</v>
      </c>
      <c r="O183" s="24" t="s">
        <v>523</v>
      </c>
      <c r="P183" s="12" t="s">
        <v>491</v>
      </c>
      <c r="Q183" s="13"/>
      <c r="R183" s="14" t="s">
        <v>948</v>
      </c>
      <c r="S183" s="15" t="s">
        <v>759</v>
      </c>
      <c r="T183" s="24" t="s">
        <v>540</v>
      </c>
      <c r="U183" s="16" t="s">
        <v>1027</v>
      </c>
      <c r="V183" s="16"/>
      <c r="W183" s="16"/>
      <c r="X183" s="16"/>
      <c r="Y183" s="16"/>
      <c r="Z183" s="16"/>
      <c r="AA183" s="17"/>
    </row>
    <row r="184" spans="1:27" ht="34.5" customHeight="1" x14ac:dyDescent="0.35">
      <c r="A184" s="23">
        <v>182</v>
      </c>
      <c r="B184" s="3" t="s">
        <v>429</v>
      </c>
      <c r="C184" s="24" t="s">
        <v>1053</v>
      </c>
      <c r="D184" s="24" t="s">
        <v>536</v>
      </c>
      <c r="E184" s="4" t="s">
        <v>436</v>
      </c>
      <c r="F184" s="5" t="s">
        <v>436</v>
      </c>
      <c r="G184" s="10">
        <v>41254</v>
      </c>
      <c r="H184" s="8" t="s">
        <v>490</v>
      </c>
      <c r="I184" s="25" t="s">
        <v>541</v>
      </c>
      <c r="J184" s="8" t="s">
        <v>287</v>
      </c>
      <c r="K184" s="8" t="s">
        <v>438</v>
      </c>
      <c r="L184" s="8" t="s">
        <v>470</v>
      </c>
      <c r="M184" s="9" t="s">
        <v>723</v>
      </c>
      <c r="N184" s="11" t="s">
        <v>749</v>
      </c>
      <c r="O184" s="24" t="s">
        <v>523</v>
      </c>
      <c r="P184" s="12" t="s">
        <v>491</v>
      </c>
      <c r="Q184" s="13"/>
      <c r="R184" s="14" t="s">
        <v>949</v>
      </c>
      <c r="S184" s="15" t="s">
        <v>759</v>
      </c>
      <c r="T184" s="24" t="s">
        <v>540</v>
      </c>
      <c r="U184" s="16" t="s">
        <v>1028</v>
      </c>
      <c r="V184" s="16"/>
      <c r="W184" s="16"/>
      <c r="X184" s="16"/>
      <c r="Y184" s="16"/>
      <c r="Z184" s="16"/>
      <c r="AA184" s="17"/>
    </row>
    <row r="185" spans="1:27" ht="34.5" customHeight="1" x14ac:dyDescent="0.35">
      <c r="A185" s="23">
        <v>183</v>
      </c>
      <c r="B185" s="3" t="s">
        <v>429</v>
      </c>
      <c r="C185" s="24" t="s">
        <v>1053</v>
      </c>
      <c r="D185" s="24" t="s">
        <v>536</v>
      </c>
      <c r="E185" s="4" t="s">
        <v>423</v>
      </c>
      <c r="F185" s="5" t="s">
        <v>423</v>
      </c>
      <c r="G185" s="10">
        <v>41254</v>
      </c>
      <c r="H185" s="8" t="s">
        <v>490</v>
      </c>
      <c r="I185" s="25" t="s">
        <v>541</v>
      </c>
      <c r="J185" s="8" t="s">
        <v>287</v>
      </c>
      <c r="K185" s="8" t="s">
        <v>438</v>
      </c>
      <c r="L185" s="8" t="s">
        <v>330</v>
      </c>
      <c r="M185" s="9" t="s">
        <v>725</v>
      </c>
      <c r="N185" s="11" t="s">
        <v>749</v>
      </c>
      <c r="O185" s="24" t="s">
        <v>523</v>
      </c>
      <c r="P185" s="12" t="s">
        <v>491</v>
      </c>
      <c r="Q185" s="13"/>
      <c r="R185" s="14" t="s">
        <v>950</v>
      </c>
      <c r="S185" s="15" t="s">
        <v>759</v>
      </c>
      <c r="T185" s="24" t="s">
        <v>540</v>
      </c>
      <c r="U185" s="16" t="s">
        <v>1029</v>
      </c>
      <c r="V185" s="16"/>
      <c r="W185" s="16"/>
      <c r="X185" s="16"/>
      <c r="Y185" s="16"/>
      <c r="Z185" s="16"/>
      <c r="AA185" s="17"/>
    </row>
    <row r="186" spans="1:27" ht="34.5" customHeight="1" x14ac:dyDescent="0.35">
      <c r="A186" s="23">
        <v>184</v>
      </c>
      <c r="B186" s="3" t="s">
        <v>431</v>
      </c>
      <c r="C186" s="24" t="s">
        <v>1053</v>
      </c>
      <c r="D186" s="24" t="s">
        <v>535</v>
      </c>
      <c r="E186" s="4" t="s">
        <v>1079</v>
      </c>
      <c r="F186" s="5" t="s">
        <v>432</v>
      </c>
      <c r="G186" s="10">
        <v>41254</v>
      </c>
      <c r="H186" s="8" t="s">
        <v>517</v>
      </c>
      <c r="I186" s="25" t="s">
        <v>543</v>
      </c>
      <c r="J186" s="8" t="s">
        <v>106</v>
      </c>
      <c r="K186" s="8" t="s">
        <v>438</v>
      </c>
      <c r="L186" s="8" t="s">
        <v>110</v>
      </c>
      <c r="M186" s="9" t="s">
        <v>722</v>
      </c>
      <c r="N186" s="11" t="s">
        <v>749</v>
      </c>
      <c r="O186" s="24" t="s">
        <v>523</v>
      </c>
      <c r="P186" s="12" t="s">
        <v>491</v>
      </c>
      <c r="Q186" s="13"/>
      <c r="R186" s="14" t="s">
        <v>951</v>
      </c>
      <c r="S186" s="15" t="s">
        <v>762</v>
      </c>
      <c r="T186" s="24" t="s">
        <v>540</v>
      </c>
      <c r="U186" s="16" t="s">
        <v>1030</v>
      </c>
      <c r="V186" s="16"/>
      <c r="W186" s="16"/>
      <c r="X186" s="16"/>
      <c r="Y186" s="16"/>
      <c r="Z186" s="16"/>
      <c r="AA186" s="17"/>
    </row>
    <row r="187" spans="1:27" ht="34.5" customHeight="1" x14ac:dyDescent="0.35">
      <c r="A187" s="23">
        <v>185</v>
      </c>
      <c r="B187" s="3" t="s">
        <v>17</v>
      </c>
      <c r="C187" s="24" t="s">
        <v>1053</v>
      </c>
      <c r="D187" s="24" t="s">
        <v>535</v>
      </c>
      <c r="E187" s="4" t="s">
        <v>434</v>
      </c>
      <c r="F187" s="5" t="s">
        <v>434</v>
      </c>
      <c r="G187" s="10">
        <v>41254</v>
      </c>
      <c r="H187" s="8" t="s">
        <v>490</v>
      </c>
      <c r="I187" s="25" t="s">
        <v>541</v>
      </c>
      <c r="J187" s="8" t="s">
        <v>71</v>
      </c>
      <c r="K187" s="8" t="s">
        <v>438</v>
      </c>
      <c r="L187" s="8" t="s">
        <v>486</v>
      </c>
      <c r="M187" s="9" t="s">
        <v>720</v>
      </c>
      <c r="N187" s="11" t="s">
        <v>749</v>
      </c>
      <c r="O187" s="24" t="s">
        <v>523</v>
      </c>
      <c r="P187" s="12" t="s">
        <v>491</v>
      </c>
      <c r="Q187" s="13"/>
      <c r="R187" s="14" t="s">
        <v>952</v>
      </c>
      <c r="S187" s="15" t="s">
        <v>763</v>
      </c>
      <c r="T187" s="24" t="s">
        <v>540</v>
      </c>
      <c r="U187" s="16" t="s">
        <v>1031</v>
      </c>
      <c r="V187" s="16"/>
      <c r="W187" s="16"/>
      <c r="X187" s="16"/>
      <c r="Y187" s="16"/>
      <c r="Z187" s="16"/>
      <c r="AA187" s="17"/>
    </row>
    <row r="188" spans="1:27" ht="34.5" customHeight="1" x14ac:dyDescent="0.35">
      <c r="A188" s="23">
        <v>186</v>
      </c>
      <c r="B188" s="3" t="s">
        <v>17</v>
      </c>
      <c r="C188" s="24" t="s">
        <v>1053</v>
      </c>
      <c r="D188" s="24" t="s">
        <v>535</v>
      </c>
      <c r="E188" s="4" t="s">
        <v>434</v>
      </c>
      <c r="F188" s="5" t="s">
        <v>434</v>
      </c>
      <c r="G188" s="10">
        <v>41254</v>
      </c>
      <c r="H188" s="8" t="s">
        <v>490</v>
      </c>
      <c r="I188" s="25" t="s">
        <v>541</v>
      </c>
      <c r="J188" s="8" t="s">
        <v>71</v>
      </c>
      <c r="K188" s="8" t="s">
        <v>438</v>
      </c>
      <c r="L188" s="8" t="s">
        <v>75</v>
      </c>
      <c r="M188" s="9" t="s">
        <v>721</v>
      </c>
      <c r="N188" s="11" t="s">
        <v>749</v>
      </c>
      <c r="O188" s="24" t="s">
        <v>523</v>
      </c>
      <c r="P188" s="12" t="s">
        <v>491</v>
      </c>
      <c r="Q188" s="13"/>
      <c r="R188" s="14" t="s">
        <v>953</v>
      </c>
      <c r="S188" s="15" t="s">
        <v>763</v>
      </c>
      <c r="T188" s="24" t="s">
        <v>540</v>
      </c>
      <c r="U188" s="16" t="s">
        <v>76</v>
      </c>
      <c r="V188" s="16"/>
      <c r="W188" s="16"/>
      <c r="X188" s="16"/>
      <c r="Y188" s="16"/>
      <c r="Z188" s="16"/>
      <c r="AA188" s="17"/>
    </row>
    <row r="189" spans="1:27" ht="34.5" customHeight="1" x14ac:dyDescent="0.35">
      <c r="A189" s="23">
        <v>187</v>
      </c>
      <c r="B189" s="3" t="s">
        <v>429</v>
      </c>
      <c r="C189" s="24" t="s">
        <v>1053</v>
      </c>
      <c r="D189" s="24" t="s">
        <v>536</v>
      </c>
      <c r="E189" s="4" t="s">
        <v>436</v>
      </c>
      <c r="F189" s="5" t="s">
        <v>436</v>
      </c>
      <c r="G189" s="10">
        <v>41255</v>
      </c>
      <c r="H189" s="8" t="s">
        <v>490</v>
      </c>
      <c r="I189" s="25" t="s">
        <v>541</v>
      </c>
      <c r="J189" s="8" t="s">
        <v>321</v>
      </c>
      <c r="K189" s="8" t="s">
        <v>438</v>
      </c>
      <c r="L189" s="8" t="s">
        <v>472</v>
      </c>
      <c r="M189" s="9" t="s">
        <v>726</v>
      </c>
      <c r="N189" s="11" t="s">
        <v>749</v>
      </c>
      <c r="O189" s="24" t="s">
        <v>523</v>
      </c>
      <c r="P189" s="12" t="s">
        <v>491</v>
      </c>
      <c r="Q189" s="13"/>
      <c r="R189" s="14" t="s">
        <v>954</v>
      </c>
      <c r="S189" s="15" t="s">
        <v>759</v>
      </c>
      <c r="T189" s="24" t="s">
        <v>540</v>
      </c>
      <c r="U189" s="16" t="s">
        <v>1032</v>
      </c>
      <c r="V189" s="16"/>
      <c r="W189" s="16"/>
      <c r="X189" s="16"/>
      <c r="Y189" s="16"/>
      <c r="Z189" s="16"/>
      <c r="AA189" s="17"/>
    </row>
    <row r="190" spans="1:27" ht="34.5" customHeight="1" x14ac:dyDescent="0.35">
      <c r="A190" s="23">
        <v>188</v>
      </c>
      <c r="B190" s="3" t="s">
        <v>429</v>
      </c>
      <c r="C190" s="24" t="s">
        <v>1053</v>
      </c>
      <c r="D190" s="24" t="s">
        <v>536</v>
      </c>
      <c r="E190" s="4" t="s">
        <v>436</v>
      </c>
      <c r="F190" s="5" t="s">
        <v>436</v>
      </c>
      <c r="G190" s="10">
        <v>41255</v>
      </c>
      <c r="H190" s="8" t="s">
        <v>490</v>
      </c>
      <c r="I190" s="25" t="s">
        <v>541</v>
      </c>
      <c r="J190" s="8"/>
      <c r="K190" s="8" t="s">
        <v>438</v>
      </c>
      <c r="L190" s="8" t="s">
        <v>397</v>
      </c>
      <c r="M190" s="9" t="s">
        <v>727</v>
      </c>
      <c r="N190" s="11" t="s">
        <v>749</v>
      </c>
      <c r="O190" s="24" t="s">
        <v>523</v>
      </c>
      <c r="P190" s="12" t="s">
        <v>491</v>
      </c>
      <c r="Q190" s="13"/>
      <c r="R190" s="14" t="s">
        <v>955</v>
      </c>
      <c r="S190" s="15" t="s">
        <v>759</v>
      </c>
      <c r="T190" s="24" t="s">
        <v>1080</v>
      </c>
      <c r="U190" s="16" t="s">
        <v>398</v>
      </c>
      <c r="V190" s="16"/>
      <c r="W190" s="16"/>
      <c r="X190" s="16"/>
      <c r="Y190" s="16"/>
      <c r="Z190" s="16"/>
      <c r="AA190" s="17"/>
    </row>
    <row r="191" spans="1:27" ht="34.5" customHeight="1" x14ac:dyDescent="0.35">
      <c r="A191" s="23">
        <v>189</v>
      </c>
      <c r="B191" s="3" t="s">
        <v>429</v>
      </c>
      <c r="C191" s="24" t="s">
        <v>1053</v>
      </c>
      <c r="D191" s="24" t="s">
        <v>536</v>
      </c>
      <c r="E191" s="4" t="s">
        <v>435</v>
      </c>
      <c r="F191" s="5" t="s">
        <v>435</v>
      </c>
      <c r="G191" s="10">
        <v>41255</v>
      </c>
      <c r="H191" s="8" t="s">
        <v>490</v>
      </c>
      <c r="I191" s="25" t="s">
        <v>541</v>
      </c>
      <c r="J191" s="8"/>
      <c r="K191" s="8" t="s">
        <v>437</v>
      </c>
      <c r="L191" s="8" t="s">
        <v>403</v>
      </c>
      <c r="M191" s="9" t="s">
        <v>728</v>
      </c>
      <c r="N191" s="11" t="s">
        <v>749</v>
      </c>
      <c r="O191" s="24" t="s">
        <v>523</v>
      </c>
      <c r="P191" s="12" t="s">
        <v>491</v>
      </c>
      <c r="Q191" s="13"/>
      <c r="R191" s="14" t="s">
        <v>956</v>
      </c>
      <c r="S191" s="15" t="s">
        <v>759</v>
      </c>
      <c r="T191" s="24" t="s">
        <v>1080</v>
      </c>
      <c r="U191" s="16" t="s">
        <v>404</v>
      </c>
      <c r="V191" s="16"/>
      <c r="W191" s="16"/>
      <c r="X191" s="16"/>
      <c r="Y191" s="16"/>
      <c r="Z191" s="16"/>
      <c r="AA191" s="17"/>
    </row>
    <row r="192" spans="1:27" ht="34.5" customHeight="1" x14ac:dyDescent="0.35">
      <c r="A192" s="23">
        <v>190</v>
      </c>
      <c r="B192" s="3" t="s">
        <v>17</v>
      </c>
      <c r="C192" s="24" t="s">
        <v>1053</v>
      </c>
      <c r="D192" s="24" t="s">
        <v>535</v>
      </c>
      <c r="E192" s="4" t="s">
        <v>434</v>
      </c>
      <c r="F192" s="5" t="s">
        <v>434</v>
      </c>
      <c r="G192" s="10">
        <v>41256</v>
      </c>
      <c r="H192" s="8" t="s">
        <v>507</v>
      </c>
      <c r="I192" s="25" t="s">
        <v>543</v>
      </c>
      <c r="J192" s="8" t="s">
        <v>77</v>
      </c>
      <c r="K192" s="8" t="s">
        <v>438</v>
      </c>
      <c r="L192" s="8" t="s">
        <v>78</v>
      </c>
      <c r="M192" s="9" t="s">
        <v>729</v>
      </c>
      <c r="N192" s="11" t="s">
        <v>749</v>
      </c>
      <c r="O192" s="24" t="s">
        <v>523</v>
      </c>
      <c r="P192" s="12" t="s">
        <v>491</v>
      </c>
      <c r="Q192" s="13"/>
      <c r="R192" s="14" t="s">
        <v>957</v>
      </c>
      <c r="S192" s="15" t="s">
        <v>763</v>
      </c>
      <c r="T192" s="24" t="s">
        <v>540</v>
      </c>
      <c r="U192" s="16" t="s">
        <v>79</v>
      </c>
      <c r="V192" s="16"/>
      <c r="W192" s="16"/>
      <c r="X192" s="16"/>
      <c r="Y192" s="16"/>
      <c r="Z192" s="16"/>
      <c r="AA192" s="17"/>
    </row>
    <row r="193" spans="1:27" ht="34.5" customHeight="1" x14ac:dyDescent="0.35">
      <c r="A193" s="23">
        <v>191</v>
      </c>
      <c r="B193" s="3" t="s">
        <v>429</v>
      </c>
      <c r="C193" s="24" t="s">
        <v>1053</v>
      </c>
      <c r="D193" s="24" t="s">
        <v>536</v>
      </c>
      <c r="E193" s="4" t="s">
        <v>114</v>
      </c>
      <c r="F193" s="5" t="s">
        <v>331</v>
      </c>
      <c r="G193" s="10">
        <v>41257</v>
      </c>
      <c r="H193" s="8" t="s">
        <v>490</v>
      </c>
      <c r="I193" s="25" t="s">
        <v>541</v>
      </c>
      <c r="J193" s="8" t="s">
        <v>287</v>
      </c>
      <c r="K193" s="8" t="s">
        <v>438</v>
      </c>
      <c r="L193" s="8" t="s">
        <v>332</v>
      </c>
      <c r="M193" s="9" t="s">
        <v>731</v>
      </c>
      <c r="N193" s="11" t="s">
        <v>749</v>
      </c>
      <c r="O193" s="24" t="s">
        <v>523</v>
      </c>
      <c r="P193" s="12" t="s">
        <v>491</v>
      </c>
      <c r="Q193" s="13"/>
      <c r="R193" s="14" t="s">
        <v>958</v>
      </c>
      <c r="S193" s="15" t="s">
        <v>759</v>
      </c>
      <c r="T193" s="24" t="s">
        <v>540</v>
      </c>
      <c r="U193" s="16" t="s">
        <v>1033</v>
      </c>
      <c r="V193" s="16"/>
      <c r="W193" s="16"/>
      <c r="X193" s="16"/>
      <c r="Y193" s="16"/>
      <c r="Z193" s="16"/>
      <c r="AA193" s="17"/>
    </row>
    <row r="194" spans="1:27" ht="34.5" customHeight="1" x14ac:dyDescent="0.35">
      <c r="A194" s="23">
        <v>192</v>
      </c>
      <c r="B194" s="3" t="s">
        <v>17</v>
      </c>
      <c r="C194" s="24" t="s">
        <v>1053</v>
      </c>
      <c r="D194" s="24" t="s">
        <v>535</v>
      </c>
      <c r="E194" s="4" t="s">
        <v>434</v>
      </c>
      <c r="F194" s="5" t="s">
        <v>434</v>
      </c>
      <c r="G194" s="10">
        <v>41257</v>
      </c>
      <c r="H194" s="8" t="s">
        <v>490</v>
      </c>
      <c r="I194" s="25" t="s">
        <v>541</v>
      </c>
      <c r="J194" s="8" t="s">
        <v>82</v>
      </c>
      <c r="K194" s="8" t="s">
        <v>438</v>
      </c>
      <c r="L194" s="8" t="s">
        <v>83</v>
      </c>
      <c r="M194" s="9" t="s">
        <v>730</v>
      </c>
      <c r="N194" s="11" t="s">
        <v>749</v>
      </c>
      <c r="O194" s="24" t="s">
        <v>523</v>
      </c>
      <c r="P194" s="12" t="s">
        <v>491</v>
      </c>
      <c r="Q194" s="13"/>
      <c r="R194" s="14" t="s">
        <v>959</v>
      </c>
      <c r="S194" s="15" t="s">
        <v>763</v>
      </c>
      <c r="T194" s="24" t="s">
        <v>540</v>
      </c>
      <c r="U194" s="16" t="s">
        <v>84</v>
      </c>
      <c r="V194" s="16"/>
      <c r="W194" s="16"/>
      <c r="X194" s="16"/>
      <c r="Y194" s="16"/>
      <c r="Z194" s="16"/>
      <c r="AA194" s="17"/>
    </row>
    <row r="195" spans="1:27" ht="34.5" customHeight="1" x14ac:dyDescent="0.35">
      <c r="A195" s="23">
        <v>193</v>
      </c>
      <c r="B195" s="3" t="s">
        <v>429</v>
      </c>
      <c r="C195" s="24" t="s">
        <v>1053</v>
      </c>
      <c r="D195" s="24" t="s">
        <v>536</v>
      </c>
      <c r="E195" s="4" t="s">
        <v>436</v>
      </c>
      <c r="F195" s="5" t="s">
        <v>436</v>
      </c>
      <c r="G195" s="10">
        <v>41258</v>
      </c>
      <c r="H195" s="8" t="s">
        <v>490</v>
      </c>
      <c r="I195" s="25" t="s">
        <v>541</v>
      </c>
      <c r="J195" s="8" t="s">
        <v>321</v>
      </c>
      <c r="K195" s="8" t="s">
        <v>438</v>
      </c>
      <c r="L195" s="8" t="s">
        <v>333</v>
      </c>
      <c r="M195" s="9" t="s">
        <v>733</v>
      </c>
      <c r="N195" s="11" t="s">
        <v>749</v>
      </c>
      <c r="O195" s="24" t="s">
        <v>523</v>
      </c>
      <c r="P195" s="12" t="s">
        <v>491</v>
      </c>
      <c r="Q195" s="13"/>
      <c r="R195" s="14" t="s">
        <v>960</v>
      </c>
      <c r="S195" s="15" t="s">
        <v>759</v>
      </c>
      <c r="T195" s="24" t="s">
        <v>540</v>
      </c>
      <c r="U195" s="16" t="s">
        <v>1034</v>
      </c>
      <c r="V195" s="16"/>
      <c r="W195" s="16"/>
      <c r="X195" s="16"/>
      <c r="Y195" s="16"/>
      <c r="Z195" s="16"/>
      <c r="AA195" s="17"/>
    </row>
    <row r="196" spans="1:27" ht="34.5" customHeight="1" x14ac:dyDescent="0.35">
      <c r="A196" s="23">
        <v>194</v>
      </c>
      <c r="B196" s="3" t="s">
        <v>426</v>
      </c>
      <c r="C196" s="24" t="s">
        <v>1053</v>
      </c>
      <c r="D196" s="24" t="s">
        <v>534</v>
      </c>
      <c r="E196" s="4" t="s">
        <v>421</v>
      </c>
      <c r="F196" s="5" t="s">
        <v>421</v>
      </c>
      <c r="G196" s="10">
        <v>41258</v>
      </c>
      <c r="H196" s="8" t="s">
        <v>490</v>
      </c>
      <c r="I196" s="25" t="s">
        <v>541</v>
      </c>
      <c r="J196" s="8" t="s">
        <v>143</v>
      </c>
      <c r="K196" s="8" t="s">
        <v>438</v>
      </c>
      <c r="L196" s="8" t="s">
        <v>144</v>
      </c>
      <c r="M196" s="9" t="s">
        <v>732</v>
      </c>
      <c r="N196" s="11" t="s">
        <v>749</v>
      </c>
      <c r="O196" s="24" t="s">
        <v>523</v>
      </c>
      <c r="P196" s="12" t="s">
        <v>491</v>
      </c>
      <c r="Q196" s="13"/>
      <c r="R196" s="14" t="s">
        <v>961</v>
      </c>
      <c r="S196" s="15" t="s">
        <v>761</v>
      </c>
      <c r="T196" s="24" t="s">
        <v>1080</v>
      </c>
      <c r="U196" s="16" t="s">
        <v>145</v>
      </c>
      <c r="V196" s="16"/>
      <c r="W196" s="16"/>
      <c r="X196" s="16"/>
      <c r="Y196" s="16"/>
      <c r="Z196" s="16"/>
      <c r="AA196" s="17"/>
    </row>
    <row r="197" spans="1:27" ht="34.5" customHeight="1" x14ac:dyDescent="0.35">
      <c r="A197" s="23">
        <v>195</v>
      </c>
      <c r="B197" s="3" t="s">
        <v>17</v>
      </c>
      <c r="C197" s="24" t="s">
        <v>1053</v>
      </c>
      <c r="D197" s="24" t="s">
        <v>535</v>
      </c>
      <c r="E197" s="4" t="s">
        <v>434</v>
      </c>
      <c r="F197" s="5" t="s">
        <v>434</v>
      </c>
      <c r="G197" s="10">
        <v>41259</v>
      </c>
      <c r="H197" s="8" t="s">
        <v>490</v>
      </c>
      <c r="I197" s="25" t="s">
        <v>541</v>
      </c>
      <c r="J197" s="8" t="s">
        <v>26</v>
      </c>
      <c r="K197" s="8" t="s">
        <v>438</v>
      </c>
      <c r="L197" s="8" t="s">
        <v>27</v>
      </c>
      <c r="M197" s="9" t="s">
        <v>734</v>
      </c>
      <c r="N197" s="11" t="s">
        <v>749</v>
      </c>
      <c r="O197" s="24" t="s">
        <v>523</v>
      </c>
      <c r="P197" s="12" t="s">
        <v>491</v>
      </c>
      <c r="Q197" s="13"/>
      <c r="R197" s="14" t="s">
        <v>962</v>
      </c>
      <c r="S197" s="15" t="s">
        <v>763</v>
      </c>
      <c r="T197" s="24" t="s">
        <v>540</v>
      </c>
      <c r="U197" s="16" t="s">
        <v>28</v>
      </c>
      <c r="V197" s="16"/>
      <c r="W197" s="16"/>
      <c r="X197" s="16"/>
      <c r="Y197" s="16"/>
      <c r="Z197" s="16"/>
      <c r="AA197" s="17"/>
    </row>
    <row r="198" spans="1:27" ht="34.5" customHeight="1" x14ac:dyDescent="0.35">
      <c r="A198" s="23">
        <v>196</v>
      </c>
      <c r="B198" s="3" t="s">
        <v>429</v>
      </c>
      <c r="C198" s="24" t="s">
        <v>1053</v>
      </c>
      <c r="D198" s="24" t="s">
        <v>536</v>
      </c>
      <c r="E198" s="4" t="s">
        <v>436</v>
      </c>
      <c r="F198" s="5" t="s">
        <v>436</v>
      </c>
      <c r="G198" s="10">
        <v>41260</v>
      </c>
      <c r="H198" s="8" t="s">
        <v>490</v>
      </c>
      <c r="I198" s="25" t="s">
        <v>541</v>
      </c>
      <c r="J198" s="8" t="s">
        <v>287</v>
      </c>
      <c r="K198" s="8" t="s">
        <v>438</v>
      </c>
      <c r="L198" s="8" t="s">
        <v>334</v>
      </c>
      <c r="M198" s="9" t="s">
        <v>735</v>
      </c>
      <c r="N198" s="11" t="s">
        <v>749</v>
      </c>
      <c r="O198" s="24" t="s">
        <v>523</v>
      </c>
      <c r="P198" s="12" t="s">
        <v>491</v>
      </c>
      <c r="Q198" s="13"/>
      <c r="R198" s="14" t="s">
        <v>963</v>
      </c>
      <c r="S198" s="15" t="s">
        <v>759</v>
      </c>
      <c r="T198" s="24" t="s">
        <v>540</v>
      </c>
      <c r="U198" s="16" t="s">
        <v>1035</v>
      </c>
      <c r="V198" s="16"/>
      <c r="W198" s="16"/>
      <c r="X198" s="16"/>
      <c r="Y198" s="16"/>
      <c r="Z198" s="16"/>
      <c r="AA198" s="17"/>
    </row>
    <row r="199" spans="1:27" ht="34.5" customHeight="1" x14ac:dyDescent="0.35">
      <c r="A199" s="23">
        <v>197</v>
      </c>
      <c r="B199" s="3" t="s">
        <v>429</v>
      </c>
      <c r="C199" s="24" t="s">
        <v>1053</v>
      </c>
      <c r="D199" s="24" t="s">
        <v>536</v>
      </c>
      <c r="E199" s="4" t="s">
        <v>436</v>
      </c>
      <c r="F199" s="5" t="s">
        <v>436</v>
      </c>
      <c r="G199" s="10">
        <v>41260</v>
      </c>
      <c r="H199" s="8" t="s">
        <v>490</v>
      </c>
      <c r="I199" s="25" t="s">
        <v>541</v>
      </c>
      <c r="J199" s="8"/>
      <c r="K199" s="8" t="s">
        <v>438</v>
      </c>
      <c r="L199" s="8" t="s">
        <v>453</v>
      </c>
      <c r="M199" s="9" t="s">
        <v>736</v>
      </c>
      <c r="N199" s="11" t="s">
        <v>749</v>
      </c>
      <c r="O199" s="24" t="s">
        <v>523</v>
      </c>
      <c r="P199" s="12" t="s">
        <v>491</v>
      </c>
      <c r="Q199" s="13"/>
      <c r="R199" s="14" t="s">
        <v>964</v>
      </c>
      <c r="S199" s="15" t="s">
        <v>759</v>
      </c>
      <c r="T199" s="24" t="s">
        <v>1080</v>
      </c>
      <c r="U199" s="16" t="s">
        <v>402</v>
      </c>
      <c r="V199" s="16"/>
      <c r="W199" s="16"/>
      <c r="X199" s="16"/>
      <c r="Y199" s="16"/>
      <c r="Z199" s="16"/>
      <c r="AA199" s="17"/>
    </row>
    <row r="200" spans="1:27" ht="34.5" customHeight="1" x14ac:dyDescent="0.35">
      <c r="A200" s="23">
        <v>198</v>
      </c>
      <c r="B200" s="3" t="s">
        <v>429</v>
      </c>
      <c r="C200" s="24" t="s">
        <v>1053</v>
      </c>
      <c r="D200" s="24" t="s">
        <v>536</v>
      </c>
      <c r="E200" s="4" t="s">
        <v>436</v>
      </c>
      <c r="F200" s="5" t="s">
        <v>436</v>
      </c>
      <c r="G200" s="10">
        <v>41261</v>
      </c>
      <c r="H200" s="8" t="s">
        <v>490</v>
      </c>
      <c r="I200" s="25" t="s">
        <v>541</v>
      </c>
      <c r="J200" s="8" t="s">
        <v>287</v>
      </c>
      <c r="K200" s="8" t="s">
        <v>438</v>
      </c>
      <c r="L200" s="8" t="s">
        <v>335</v>
      </c>
      <c r="M200" s="9" t="s">
        <v>737</v>
      </c>
      <c r="N200" s="11" t="s">
        <v>749</v>
      </c>
      <c r="O200" s="24" t="s">
        <v>523</v>
      </c>
      <c r="P200" s="12" t="s">
        <v>491</v>
      </c>
      <c r="Q200" s="13"/>
      <c r="R200" s="14" t="s">
        <v>965</v>
      </c>
      <c r="S200" s="15" t="s">
        <v>759</v>
      </c>
      <c r="T200" s="24" t="s">
        <v>540</v>
      </c>
      <c r="U200" s="16" t="s">
        <v>1036</v>
      </c>
      <c r="V200" s="16"/>
      <c r="W200" s="16"/>
      <c r="X200" s="16"/>
      <c r="Y200" s="16"/>
      <c r="Z200" s="16"/>
      <c r="AA200" s="17"/>
    </row>
    <row r="201" spans="1:27" ht="34.5" customHeight="1" x14ac:dyDescent="0.35">
      <c r="A201" s="23">
        <v>199</v>
      </c>
      <c r="B201" s="3" t="s">
        <v>429</v>
      </c>
      <c r="C201" s="24" t="s">
        <v>1053</v>
      </c>
      <c r="D201" s="24" t="s">
        <v>536</v>
      </c>
      <c r="E201" s="4" t="s">
        <v>436</v>
      </c>
      <c r="F201" s="5" t="s">
        <v>436</v>
      </c>
      <c r="G201" s="10">
        <v>41262</v>
      </c>
      <c r="H201" s="8" t="s">
        <v>490</v>
      </c>
      <c r="I201" s="25" t="s">
        <v>541</v>
      </c>
      <c r="J201" s="8" t="s">
        <v>287</v>
      </c>
      <c r="K201" s="8" t="s">
        <v>438</v>
      </c>
      <c r="L201" s="8" t="s">
        <v>336</v>
      </c>
      <c r="M201" s="9" t="s">
        <v>738</v>
      </c>
      <c r="N201" s="11" t="s">
        <v>749</v>
      </c>
      <c r="O201" s="24" t="s">
        <v>523</v>
      </c>
      <c r="P201" s="12" t="s">
        <v>491</v>
      </c>
      <c r="Q201" s="13"/>
      <c r="R201" s="14" t="s">
        <v>966</v>
      </c>
      <c r="S201" s="15" t="s">
        <v>759</v>
      </c>
      <c r="T201" s="24" t="s">
        <v>540</v>
      </c>
      <c r="U201" s="16" t="s">
        <v>1037</v>
      </c>
      <c r="V201" s="16"/>
      <c r="W201" s="16"/>
      <c r="X201" s="16"/>
      <c r="Y201" s="16"/>
      <c r="Z201" s="16"/>
      <c r="AA201" s="17"/>
    </row>
    <row r="202" spans="1:27" ht="34.5" customHeight="1" x14ac:dyDescent="0.35">
      <c r="A202" s="23">
        <v>200</v>
      </c>
      <c r="B202" s="3" t="s">
        <v>429</v>
      </c>
      <c r="C202" s="24" t="s">
        <v>1053</v>
      </c>
      <c r="D202" s="24" t="s">
        <v>536</v>
      </c>
      <c r="E202" s="4" t="s">
        <v>436</v>
      </c>
      <c r="F202" s="5" t="s">
        <v>436</v>
      </c>
      <c r="G202" s="10">
        <v>41263</v>
      </c>
      <c r="H202" s="8" t="s">
        <v>490</v>
      </c>
      <c r="I202" s="25" t="s">
        <v>541</v>
      </c>
      <c r="J202" s="8"/>
      <c r="K202" s="8" t="s">
        <v>438</v>
      </c>
      <c r="L202" s="8" t="s">
        <v>288</v>
      </c>
      <c r="M202" s="9" t="s">
        <v>739</v>
      </c>
      <c r="N202" s="11" t="s">
        <v>749</v>
      </c>
      <c r="O202" s="24" t="s">
        <v>523</v>
      </c>
      <c r="P202" s="12" t="s">
        <v>491</v>
      </c>
      <c r="Q202" s="13"/>
      <c r="R202" s="14" t="s">
        <v>967</v>
      </c>
      <c r="S202" s="15" t="s">
        <v>759</v>
      </c>
      <c r="T202" s="24" t="s">
        <v>540</v>
      </c>
      <c r="U202" s="16" t="s">
        <v>1038</v>
      </c>
      <c r="V202" s="16"/>
      <c r="W202" s="16"/>
      <c r="X202" s="16"/>
      <c r="Y202" s="16"/>
      <c r="Z202" s="16"/>
      <c r="AA202" s="17"/>
    </row>
    <row r="203" spans="1:27" ht="34.5" customHeight="1" x14ac:dyDescent="0.35">
      <c r="A203" s="23">
        <v>201</v>
      </c>
      <c r="B203" s="3" t="s">
        <v>17</v>
      </c>
      <c r="C203" s="24" t="s">
        <v>1053</v>
      </c>
      <c r="D203" s="24" t="s">
        <v>535</v>
      </c>
      <c r="E203" s="4" t="s">
        <v>434</v>
      </c>
      <c r="F203" s="5" t="s">
        <v>434</v>
      </c>
      <c r="G203" s="10">
        <v>41264</v>
      </c>
      <c r="H203" s="8" t="s">
        <v>501</v>
      </c>
      <c r="I203" s="25" t="s">
        <v>543</v>
      </c>
      <c r="J203" s="8" t="s">
        <v>22</v>
      </c>
      <c r="K203" s="8" t="s">
        <v>438</v>
      </c>
      <c r="L203" s="8" t="s">
        <v>23</v>
      </c>
      <c r="M203" s="9" t="s">
        <v>740</v>
      </c>
      <c r="N203" s="11" t="s">
        <v>749</v>
      </c>
      <c r="O203" s="24" t="s">
        <v>523</v>
      </c>
      <c r="P203" s="12" t="s">
        <v>24</v>
      </c>
      <c r="Q203" s="13"/>
      <c r="R203" s="14" t="s">
        <v>968</v>
      </c>
      <c r="S203" s="15" t="s">
        <v>763</v>
      </c>
      <c r="T203" s="24" t="s">
        <v>540</v>
      </c>
      <c r="U203" s="16" t="s">
        <v>25</v>
      </c>
      <c r="V203" s="16"/>
      <c r="W203" s="16"/>
      <c r="X203" s="16"/>
      <c r="Y203" s="16"/>
      <c r="Z203" s="16"/>
      <c r="AA203" s="17"/>
    </row>
    <row r="204" spans="1:27" ht="34.5" customHeight="1" x14ac:dyDescent="0.35">
      <c r="A204" s="23">
        <v>202</v>
      </c>
      <c r="B204" s="3" t="s">
        <v>429</v>
      </c>
      <c r="C204" s="24" t="s">
        <v>1053</v>
      </c>
      <c r="D204" s="24" t="s">
        <v>536</v>
      </c>
      <c r="E204" s="4" t="s">
        <v>436</v>
      </c>
      <c r="F204" s="5" t="s">
        <v>436</v>
      </c>
      <c r="G204" s="10">
        <v>41265</v>
      </c>
      <c r="H204" s="8" t="s">
        <v>490</v>
      </c>
      <c r="I204" s="25" t="s">
        <v>541</v>
      </c>
      <c r="J204" s="8" t="s">
        <v>475</v>
      </c>
      <c r="K204" s="8" t="s">
        <v>438</v>
      </c>
      <c r="L204" s="8" t="s">
        <v>476</v>
      </c>
      <c r="M204" s="9" t="s">
        <v>741</v>
      </c>
      <c r="N204" s="11" t="s">
        <v>749</v>
      </c>
      <c r="O204" s="24" t="s">
        <v>523</v>
      </c>
      <c r="P204" s="12" t="s">
        <v>491</v>
      </c>
      <c r="Q204" s="13"/>
      <c r="R204" s="14" t="s">
        <v>969</v>
      </c>
      <c r="S204" s="15" t="s">
        <v>759</v>
      </c>
      <c r="T204" s="24" t="s">
        <v>540</v>
      </c>
      <c r="U204" s="16" t="s">
        <v>1039</v>
      </c>
      <c r="V204" s="16"/>
      <c r="W204" s="16"/>
      <c r="X204" s="16"/>
      <c r="Y204" s="16"/>
      <c r="Z204" s="16"/>
      <c r="AA204" s="17"/>
    </row>
    <row r="205" spans="1:27" ht="34.5" customHeight="1" x14ac:dyDescent="0.35">
      <c r="A205" s="23">
        <v>203</v>
      </c>
      <c r="B205" s="3" t="s">
        <v>431</v>
      </c>
      <c r="C205" s="24" t="s">
        <v>1053</v>
      </c>
      <c r="D205" s="24" t="s">
        <v>535</v>
      </c>
      <c r="E205" s="4" t="s">
        <v>120</v>
      </c>
      <c r="F205" s="5" t="s">
        <v>120</v>
      </c>
      <c r="G205" s="10">
        <v>41266</v>
      </c>
      <c r="H205" s="8" t="s">
        <v>115</v>
      </c>
      <c r="I205" s="25" t="s">
        <v>542</v>
      </c>
      <c r="J205" s="8"/>
      <c r="K205" s="8" t="s">
        <v>437</v>
      </c>
      <c r="L205" s="8" t="s">
        <v>112</v>
      </c>
      <c r="M205" s="9"/>
      <c r="N205" s="11" t="s">
        <v>749</v>
      </c>
      <c r="O205" s="24" t="s">
        <v>523</v>
      </c>
      <c r="P205" s="12" t="s">
        <v>491</v>
      </c>
      <c r="Q205" s="13"/>
      <c r="R205" s="14" t="s">
        <v>970</v>
      </c>
      <c r="S205" s="15" t="s">
        <v>762</v>
      </c>
      <c r="T205" s="24" t="s">
        <v>540</v>
      </c>
      <c r="U205" s="16" t="s">
        <v>1040</v>
      </c>
      <c r="V205" s="16"/>
      <c r="W205" s="16"/>
      <c r="X205" s="16"/>
      <c r="Y205" s="16"/>
      <c r="Z205" s="16"/>
      <c r="AA205" s="17"/>
    </row>
    <row r="206" spans="1:27" ht="34.5" customHeight="1" x14ac:dyDescent="0.35">
      <c r="A206" s="23">
        <v>204</v>
      </c>
      <c r="B206" s="3" t="s">
        <v>429</v>
      </c>
      <c r="C206" s="24" t="s">
        <v>1053</v>
      </c>
      <c r="D206" s="24" t="s">
        <v>536</v>
      </c>
      <c r="E206" s="4" t="s">
        <v>436</v>
      </c>
      <c r="F206" s="5" t="s">
        <v>436</v>
      </c>
      <c r="G206" s="10">
        <v>41269</v>
      </c>
      <c r="H206" s="8" t="s">
        <v>490</v>
      </c>
      <c r="I206" s="25" t="s">
        <v>541</v>
      </c>
      <c r="J206" s="8" t="s">
        <v>338</v>
      </c>
      <c r="K206" s="8" t="s">
        <v>438</v>
      </c>
      <c r="L206" s="8" t="s">
        <v>339</v>
      </c>
      <c r="M206" s="9" t="s">
        <v>742</v>
      </c>
      <c r="N206" s="11" t="s">
        <v>749</v>
      </c>
      <c r="O206" s="24" t="s">
        <v>523</v>
      </c>
      <c r="P206" s="12" t="s">
        <v>491</v>
      </c>
      <c r="Q206" s="13"/>
      <c r="R206" s="14" t="s">
        <v>971</v>
      </c>
      <c r="S206" s="15" t="s">
        <v>759</v>
      </c>
      <c r="T206" s="24" t="s">
        <v>540</v>
      </c>
      <c r="U206" s="16" t="s">
        <v>1041</v>
      </c>
      <c r="V206" s="16"/>
      <c r="W206" s="16"/>
      <c r="X206" s="16"/>
      <c r="Y206" s="16"/>
      <c r="Z206" s="16"/>
      <c r="AA206" s="17"/>
    </row>
    <row r="207" spans="1:27" ht="34.5" customHeight="1" x14ac:dyDescent="0.35">
      <c r="A207" s="23">
        <v>205</v>
      </c>
      <c r="B207" s="3" t="s">
        <v>429</v>
      </c>
      <c r="C207" s="24" t="s">
        <v>1053</v>
      </c>
      <c r="D207" s="24" t="s">
        <v>536</v>
      </c>
      <c r="E207" s="4" t="s">
        <v>436</v>
      </c>
      <c r="F207" s="5" t="s">
        <v>436</v>
      </c>
      <c r="G207" s="10">
        <v>41270</v>
      </c>
      <c r="H207" s="8" t="s">
        <v>490</v>
      </c>
      <c r="I207" s="25" t="s">
        <v>541</v>
      </c>
      <c r="J207" s="8" t="s">
        <v>338</v>
      </c>
      <c r="K207" s="8" t="s">
        <v>438</v>
      </c>
      <c r="L207" s="8" t="s">
        <v>477</v>
      </c>
      <c r="M207" s="9" t="s">
        <v>743</v>
      </c>
      <c r="N207" s="11" t="s">
        <v>749</v>
      </c>
      <c r="O207" s="24" t="s">
        <v>523</v>
      </c>
      <c r="P207" s="12" t="s">
        <v>491</v>
      </c>
      <c r="Q207" s="13"/>
      <c r="R207" s="14" t="s">
        <v>972</v>
      </c>
      <c r="S207" s="15" t="s">
        <v>759</v>
      </c>
      <c r="T207" s="24" t="s">
        <v>540</v>
      </c>
      <c r="U207" s="16" t="s">
        <v>1042</v>
      </c>
      <c r="V207" s="16" t="s">
        <v>1043</v>
      </c>
      <c r="W207" s="16"/>
      <c r="X207" s="16"/>
      <c r="Y207" s="16"/>
      <c r="Z207" s="16"/>
      <c r="AA207" s="17"/>
    </row>
    <row r="208" spans="1:27" ht="34.5" customHeight="1" x14ac:dyDescent="0.35">
      <c r="A208" s="23">
        <v>206</v>
      </c>
      <c r="B208" s="3" t="s">
        <v>429</v>
      </c>
      <c r="C208" s="24" t="s">
        <v>1053</v>
      </c>
      <c r="D208" s="24" t="s">
        <v>536</v>
      </c>
      <c r="E208" s="4" t="s">
        <v>435</v>
      </c>
      <c r="F208" s="5" t="s">
        <v>435</v>
      </c>
      <c r="G208" s="10">
        <v>41272</v>
      </c>
      <c r="H208" s="8" t="s">
        <v>490</v>
      </c>
      <c r="I208" s="25" t="s">
        <v>541</v>
      </c>
      <c r="J208" s="8"/>
      <c r="K208" s="8" t="s">
        <v>438</v>
      </c>
      <c r="L208" s="8" t="s">
        <v>478</v>
      </c>
      <c r="M208" s="9" t="s">
        <v>744</v>
      </c>
      <c r="N208" s="11" t="s">
        <v>749</v>
      </c>
      <c r="O208" s="24" t="s">
        <v>523</v>
      </c>
      <c r="P208" s="12" t="s">
        <v>491</v>
      </c>
      <c r="Q208" s="13"/>
      <c r="R208" s="14" t="s">
        <v>973</v>
      </c>
      <c r="S208" s="15" t="s">
        <v>759</v>
      </c>
      <c r="T208" s="24" t="s">
        <v>540</v>
      </c>
      <c r="U208" s="16" t="s">
        <v>1044</v>
      </c>
      <c r="V208" s="16"/>
      <c r="W208" s="16"/>
      <c r="X208" s="16"/>
      <c r="Y208" s="16"/>
      <c r="Z208" s="16"/>
      <c r="AA208" s="17"/>
    </row>
    <row r="209" spans="1:27" ht="34.5" customHeight="1" x14ac:dyDescent="0.35">
      <c r="A209" s="23">
        <v>207</v>
      </c>
      <c r="B209" s="3" t="s">
        <v>431</v>
      </c>
      <c r="C209" s="24" t="s">
        <v>1053</v>
      </c>
      <c r="D209" s="24" t="s">
        <v>535</v>
      </c>
      <c r="E209" s="4" t="s">
        <v>1079</v>
      </c>
      <c r="F209" s="5" t="s">
        <v>432</v>
      </c>
      <c r="G209" s="10">
        <v>41273</v>
      </c>
      <c r="H209" s="8" t="s">
        <v>490</v>
      </c>
      <c r="I209" s="25" t="s">
        <v>541</v>
      </c>
      <c r="J209" s="8"/>
      <c r="K209" s="8" t="s">
        <v>438</v>
      </c>
      <c r="L209" s="8" t="s">
        <v>479</v>
      </c>
      <c r="M209" s="9" t="s">
        <v>745</v>
      </c>
      <c r="N209" s="11" t="s">
        <v>749</v>
      </c>
      <c r="O209" s="24" t="s">
        <v>523</v>
      </c>
      <c r="P209" s="12" t="s">
        <v>491</v>
      </c>
      <c r="Q209" s="13"/>
      <c r="R209" s="14" t="s">
        <v>974</v>
      </c>
      <c r="S209" s="15" t="s">
        <v>762</v>
      </c>
      <c r="T209" s="24" t="s">
        <v>540</v>
      </c>
      <c r="U209" s="16" t="s">
        <v>1045</v>
      </c>
      <c r="V209" s="16"/>
      <c r="W209" s="16"/>
      <c r="X209" s="16"/>
      <c r="Y209" s="16"/>
      <c r="Z209" s="16"/>
      <c r="AA209" s="17"/>
    </row>
    <row r="210" spans="1:27" ht="34.5" customHeight="1" x14ac:dyDescent="0.35">
      <c r="A210" s="23">
        <v>208</v>
      </c>
      <c r="B210" s="3" t="s">
        <v>429</v>
      </c>
      <c r="C210" s="24" t="s">
        <v>1053</v>
      </c>
      <c r="D210" s="24" t="s">
        <v>536</v>
      </c>
      <c r="E210" s="4" t="s">
        <v>436</v>
      </c>
      <c r="F210" s="5" t="s">
        <v>436</v>
      </c>
      <c r="G210" s="10">
        <v>41274</v>
      </c>
      <c r="H210" s="8" t="s">
        <v>490</v>
      </c>
      <c r="I210" s="25" t="s">
        <v>541</v>
      </c>
      <c r="J210" s="8" t="s">
        <v>340</v>
      </c>
      <c r="K210" s="8" t="s">
        <v>438</v>
      </c>
      <c r="L210" s="8" t="s">
        <v>480</v>
      </c>
      <c r="M210" s="9" t="s">
        <v>747</v>
      </c>
      <c r="N210" s="11" t="s">
        <v>749</v>
      </c>
      <c r="O210" s="24" t="s">
        <v>523</v>
      </c>
      <c r="P210" s="12" t="s">
        <v>491</v>
      </c>
      <c r="Q210" s="13"/>
      <c r="R210" s="14" t="s">
        <v>975</v>
      </c>
      <c r="S210" s="15" t="s">
        <v>759</v>
      </c>
      <c r="T210" s="24" t="s">
        <v>540</v>
      </c>
      <c r="U210" s="16" t="s">
        <v>1046</v>
      </c>
      <c r="V210" s="16"/>
      <c r="W210" s="16"/>
      <c r="X210" s="16"/>
      <c r="Y210" s="16"/>
      <c r="Z210" s="16"/>
      <c r="AA210" s="17"/>
    </row>
    <row r="211" spans="1:27" ht="34.5" customHeight="1" x14ac:dyDescent="0.35">
      <c r="A211" s="23">
        <v>209</v>
      </c>
      <c r="B211" s="3" t="s">
        <v>431</v>
      </c>
      <c r="C211" s="24" t="s">
        <v>1053</v>
      </c>
      <c r="D211" s="24" t="s">
        <v>535</v>
      </c>
      <c r="E211" s="4" t="s">
        <v>1079</v>
      </c>
      <c r="F211" s="5" t="s">
        <v>432</v>
      </c>
      <c r="G211" s="10">
        <v>41274</v>
      </c>
      <c r="H211" s="8" t="s">
        <v>504</v>
      </c>
      <c r="I211" s="25" t="s">
        <v>543</v>
      </c>
      <c r="J211" s="8" t="s">
        <v>489</v>
      </c>
      <c r="K211" s="8" t="s">
        <v>438</v>
      </c>
      <c r="L211" s="8" t="s">
        <v>487</v>
      </c>
      <c r="M211" s="9" t="s">
        <v>746</v>
      </c>
      <c r="N211" s="11" t="s">
        <v>749</v>
      </c>
      <c r="O211" s="24" t="s">
        <v>523</v>
      </c>
      <c r="P211" s="12" t="s">
        <v>491</v>
      </c>
      <c r="Q211" s="13"/>
      <c r="R211" s="14" t="s">
        <v>976</v>
      </c>
      <c r="S211" s="15" t="s">
        <v>762</v>
      </c>
      <c r="T211" s="24" t="s">
        <v>540</v>
      </c>
      <c r="U211" s="16" t="s">
        <v>113</v>
      </c>
      <c r="V211" s="16"/>
      <c r="W211" s="16"/>
      <c r="X211" s="16"/>
      <c r="Y211" s="16"/>
      <c r="Z211" s="16"/>
      <c r="AA211" s="17"/>
    </row>
  </sheetData>
  <autoFilter ref="A2:AA211" xr:uid="{F9247A6E-C257-486B-BA13-FCECC5CE1506}">
    <sortState xmlns:xlrd2="http://schemas.microsoft.com/office/spreadsheetml/2017/richdata2" ref="A4:AA211">
      <sortCondition ref="A2:A211"/>
    </sortState>
  </autoFilter>
  <mergeCells count="7">
    <mergeCell ref="S1:AA1"/>
    <mergeCell ref="B1:F1"/>
    <mergeCell ref="G1:M1"/>
    <mergeCell ref="N1:P1"/>
    <mergeCell ref="A1:A2"/>
    <mergeCell ref="Q1:Q2"/>
    <mergeCell ref="R1:R2"/>
  </mergeCells>
  <phoneticPr fontId="1" type="noConversion"/>
  <hyperlinks>
    <hyperlink ref="S9" r:id="rId1" xr:uid="{7E7E5E20-0402-4124-9CBC-C536C7AEDB81}"/>
    <hyperlink ref="S64" r:id="rId2" xr:uid="{2A88B34F-6B10-48F8-8998-8520C51BD874}"/>
    <hyperlink ref="S19" r:id="rId3" xr:uid="{5B508D4C-58C7-4258-BB0C-2D893C9D5266}"/>
    <hyperlink ref="S39" r:id="rId4" xr:uid="{930D746D-D29E-4FE4-9A62-89989DBD109E}"/>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80B7-FEB6-4E4C-BD95-D586E17441F5}">
  <dimension ref="A1:X218"/>
  <sheetViews>
    <sheetView rightToLeft="1" topLeftCell="A40" zoomScale="70" zoomScaleNormal="70" workbookViewId="0">
      <selection activeCell="F214" sqref="F214"/>
    </sheetView>
  </sheetViews>
  <sheetFormatPr defaultColWidth="18.453125" defaultRowHeight="28" customHeight="1" x14ac:dyDescent="0.3"/>
  <cols>
    <col min="1" max="1" width="23.26953125" style="88" customWidth="1"/>
    <col min="2" max="2" width="40.453125" style="88" customWidth="1"/>
    <col min="3" max="28" width="31.26953125" style="70" customWidth="1"/>
    <col min="29" max="16384" width="18.453125" style="70"/>
  </cols>
  <sheetData>
    <row r="1" spans="1:9" ht="28" customHeight="1" thickBot="1" x14ac:dyDescent="0.35">
      <c r="A1" s="28"/>
    </row>
    <row r="2" spans="1:9" ht="28" customHeight="1" thickBot="1" x14ac:dyDescent="0.35">
      <c r="A2" s="36">
        <v>1</v>
      </c>
      <c r="B2" s="104" t="s">
        <v>1082</v>
      </c>
      <c r="C2" s="105"/>
      <c r="D2" s="105"/>
      <c r="E2" s="106"/>
    </row>
    <row r="3" spans="1:9" ht="28" customHeight="1" thickBot="1" x14ac:dyDescent="0.35">
      <c r="A3" s="36" t="s">
        <v>532</v>
      </c>
      <c r="B3" s="101" t="s">
        <v>1059</v>
      </c>
      <c r="C3" s="102"/>
      <c r="D3" s="102"/>
      <c r="E3" s="103"/>
    </row>
    <row r="4" spans="1:9" ht="28" customHeight="1" thickBot="1" x14ac:dyDescent="0.35">
      <c r="A4" s="28"/>
      <c r="B4" s="26"/>
      <c r="C4" s="62" t="s">
        <v>540</v>
      </c>
      <c r="D4" s="64" t="s">
        <v>1080</v>
      </c>
      <c r="E4" s="26" t="s">
        <v>1058</v>
      </c>
    </row>
    <row r="5" spans="1:9" ht="28" customHeight="1" x14ac:dyDescent="0.3">
      <c r="A5" s="28"/>
      <c r="B5" s="33" t="s">
        <v>429</v>
      </c>
      <c r="C5" s="51">
        <f>COUNTIFS(Data!$T:$T,G5,Data!$B:$B,$B5)</f>
        <v>74</v>
      </c>
      <c r="D5" s="52">
        <f>COUNTIFS(Data!$T:$T,H5,Data!$B:$B,$B5)</f>
        <v>19</v>
      </c>
      <c r="E5" s="71">
        <f t="shared" ref="E5:E14" si="0">SUM(B5:D5)</f>
        <v>93</v>
      </c>
      <c r="F5" s="72"/>
      <c r="G5" s="72" t="s">
        <v>540</v>
      </c>
      <c r="H5" s="72" t="s">
        <v>1080</v>
      </c>
      <c r="I5" s="72"/>
    </row>
    <row r="6" spans="1:9" ht="28" customHeight="1" x14ac:dyDescent="0.3">
      <c r="A6" s="28"/>
      <c r="B6" s="34" t="s">
        <v>430</v>
      </c>
      <c r="C6" s="3">
        <f>COUNTIFS(Data!$T:$T,G6,Data!$B:$B,$B6)</f>
        <v>2</v>
      </c>
      <c r="D6" s="5">
        <f>COUNTIFS(Data!$T:$T,H6,Data!$B:$B,$B6)</f>
        <v>8</v>
      </c>
      <c r="E6" s="73">
        <f t="shared" si="0"/>
        <v>10</v>
      </c>
      <c r="F6" s="72"/>
      <c r="G6" s="72" t="s">
        <v>540</v>
      </c>
      <c r="H6" s="72" t="s">
        <v>1080</v>
      </c>
      <c r="I6" s="72"/>
    </row>
    <row r="7" spans="1:9" ht="28" customHeight="1" x14ac:dyDescent="0.3">
      <c r="A7" s="28"/>
      <c r="B7" s="34" t="s">
        <v>424</v>
      </c>
      <c r="C7" s="3">
        <f>COUNTIFS(Data!$T:$T,G7,Data!$B:$B,$B7)</f>
        <v>0</v>
      </c>
      <c r="D7" s="5">
        <f>COUNTIFS(Data!$T:$T,H7,Data!$B:$B,$B7)</f>
        <v>4</v>
      </c>
      <c r="E7" s="73">
        <f t="shared" si="0"/>
        <v>4</v>
      </c>
      <c r="F7" s="72"/>
      <c r="G7" s="72" t="s">
        <v>540</v>
      </c>
      <c r="H7" s="72" t="s">
        <v>1080</v>
      </c>
      <c r="I7" s="72"/>
    </row>
    <row r="8" spans="1:9" ht="28" customHeight="1" x14ac:dyDescent="0.3">
      <c r="A8" s="28"/>
      <c r="B8" s="34" t="s">
        <v>431</v>
      </c>
      <c r="C8" s="3">
        <f>COUNTIFS(Data!$T:$T,G8,Data!$B:$B,$B8)</f>
        <v>16</v>
      </c>
      <c r="D8" s="5">
        <f>COUNTIFS(Data!$T:$T,H8,Data!$B:$B,$B8)</f>
        <v>9</v>
      </c>
      <c r="E8" s="73">
        <f t="shared" si="0"/>
        <v>25</v>
      </c>
      <c r="F8" s="72"/>
      <c r="G8" s="72" t="s">
        <v>540</v>
      </c>
      <c r="H8" s="72" t="s">
        <v>1080</v>
      </c>
      <c r="I8" s="72"/>
    </row>
    <row r="9" spans="1:9" ht="28" customHeight="1" x14ac:dyDescent="0.3">
      <c r="A9" s="28"/>
      <c r="B9" s="34" t="s">
        <v>17</v>
      </c>
      <c r="C9" s="3">
        <f>COUNTIFS(Data!$T:$T,G9,Data!$B:$B,$B9)</f>
        <v>31</v>
      </c>
      <c r="D9" s="5">
        <f>COUNTIFS(Data!$T:$T,H9,Data!$B:$B,$B9)</f>
        <v>5</v>
      </c>
      <c r="E9" s="73">
        <f t="shared" si="0"/>
        <v>36</v>
      </c>
      <c r="F9" s="72"/>
      <c r="G9" s="72" t="s">
        <v>540</v>
      </c>
      <c r="H9" s="72" t="s">
        <v>1080</v>
      </c>
      <c r="I9" s="72"/>
    </row>
    <row r="10" spans="1:9" ht="28" customHeight="1" x14ac:dyDescent="0.3">
      <c r="A10" s="28"/>
      <c r="B10" s="34" t="s">
        <v>16</v>
      </c>
      <c r="C10" s="3">
        <f>COUNTIFS(Data!$T:$T,G10,Data!$B:$B,$B10)</f>
        <v>0</v>
      </c>
      <c r="D10" s="5">
        <f>COUNTIFS(Data!$T:$T,H10,Data!$B:$B,$B10)</f>
        <v>2</v>
      </c>
      <c r="E10" s="73">
        <f t="shared" si="0"/>
        <v>2</v>
      </c>
      <c r="F10" s="72"/>
      <c r="G10" s="72" t="s">
        <v>540</v>
      </c>
      <c r="H10" s="72" t="s">
        <v>1080</v>
      </c>
      <c r="I10" s="72"/>
    </row>
    <row r="11" spans="1:9" ht="28" customHeight="1" x14ac:dyDescent="0.3">
      <c r="A11" s="28"/>
      <c r="B11" s="34" t="s">
        <v>426</v>
      </c>
      <c r="C11" s="3">
        <f>COUNTIFS(Data!$T:$T,G11,Data!$B:$B,$B11)</f>
        <v>0</v>
      </c>
      <c r="D11" s="5">
        <f>COUNTIFS(Data!$T:$T,H11,Data!$B:$B,$B11)</f>
        <v>28</v>
      </c>
      <c r="E11" s="73">
        <f t="shared" si="0"/>
        <v>28</v>
      </c>
      <c r="F11" s="72"/>
      <c r="G11" s="72" t="s">
        <v>540</v>
      </c>
      <c r="H11" s="72" t="s">
        <v>1080</v>
      </c>
      <c r="I11" s="72"/>
    </row>
    <row r="12" spans="1:9" ht="28" customHeight="1" x14ac:dyDescent="0.3">
      <c r="A12" s="28"/>
      <c r="B12" s="34" t="s">
        <v>409</v>
      </c>
      <c r="C12" s="3">
        <f>COUNTIFS(Data!$T:$T,G12,Data!$B:$B,$B12)</f>
        <v>0</v>
      </c>
      <c r="D12" s="5">
        <f>COUNTIFS(Data!$T:$T,H12,Data!$B:$B,$B12)</f>
        <v>0</v>
      </c>
      <c r="E12" s="73">
        <f t="shared" si="0"/>
        <v>0</v>
      </c>
      <c r="F12" s="72"/>
      <c r="G12" s="72" t="s">
        <v>540</v>
      </c>
      <c r="H12" s="72" t="s">
        <v>1080</v>
      </c>
      <c r="I12" s="72"/>
    </row>
    <row r="13" spans="1:9" ht="28" customHeight="1" x14ac:dyDescent="0.3">
      <c r="A13" s="28"/>
      <c r="B13" s="34" t="s">
        <v>12</v>
      </c>
      <c r="C13" s="3">
        <f>COUNTIFS(Data!$T:$T,G13,Data!$B:$B,$B13)</f>
        <v>0</v>
      </c>
      <c r="D13" s="5">
        <f>COUNTIFS(Data!$T:$T,H13,Data!$B:$B,$B13)</f>
        <v>3</v>
      </c>
      <c r="E13" s="73">
        <f t="shared" si="0"/>
        <v>3</v>
      </c>
      <c r="F13" s="72"/>
      <c r="G13" s="72" t="s">
        <v>540</v>
      </c>
      <c r="H13" s="72" t="s">
        <v>1080</v>
      </c>
      <c r="I13" s="72"/>
    </row>
    <row r="14" spans="1:9" ht="28" customHeight="1" thickBot="1" x14ac:dyDescent="0.35">
      <c r="A14" s="28"/>
      <c r="B14" s="43" t="s">
        <v>428</v>
      </c>
      <c r="C14" s="6">
        <f>COUNTIFS(Data!$T:$T,G14,Data!$B:$B,$B14)</f>
        <v>0</v>
      </c>
      <c r="D14" s="7">
        <f>COUNTIFS(Data!$T:$T,H14,Data!$B:$B,$B14)</f>
        <v>8</v>
      </c>
      <c r="E14" s="74">
        <f t="shared" si="0"/>
        <v>8</v>
      </c>
      <c r="F14" s="72"/>
      <c r="G14" s="72" t="s">
        <v>540</v>
      </c>
      <c r="H14" s="72" t="s">
        <v>1080</v>
      </c>
      <c r="I14" s="72"/>
    </row>
    <row r="15" spans="1:9" ht="28" customHeight="1" thickBot="1" x14ac:dyDescent="0.35">
      <c r="A15" s="28"/>
      <c r="B15" s="26" t="s">
        <v>1058</v>
      </c>
      <c r="C15" s="75">
        <f>SUM(C5:C14)</f>
        <v>123</v>
      </c>
      <c r="D15" s="76">
        <f>SUM(D5:D14)</f>
        <v>86</v>
      </c>
      <c r="E15" s="37">
        <f>SUM(E5:E14)</f>
        <v>209</v>
      </c>
      <c r="F15" s="77">
        <f>D15+C15</f>
        <v>209</v>
      </c>
      <c r="G15" s="72"/>
      <c r="H15" s="72"/>
      <c r="I15" s="72"/>
    </row>
    <row r="16" spans="1:9" ht="35" customHeight="1" thickBot="1" x14ac:dyDescent="0.35">
      <c r="A16" s="28"/>
      <c r="B16" s="104" t="s">
        <v>1076</v>
      </c>
      <c r="C16" s="105"/>
      <c r="D16" s="105"/>
      <c r="E16" s="106"/>
    </row>
    <row r="17" spans="1:9" ht="28" customHeight="1" thickBot="1" x14ac:dyDescent="0.35">
      <c r="A17" s="28"/>
    </row>
    <row r="18" spans="1:9" s="88" customFormat="1" ht="28" customHeight="1" thickBot="1" x14ac:dyDescent="0.35">
      <c r="A18" s="36">
        <v>2</v>
      </c>
      <c r="B18" s="104" t="s">
        <v>1082</v>
      </c>
      <c r="C18" s="105"/>
      <c r="D18" s="105"/>
      <c r="E18" s="106"/>
    </row>
    <row r="19" spans="1:9" s="88" customFormat="1" ht="28" customHeight="1" thickBot="1" x14ac:dyDescent="0.35">
      <c r="A19" s="36" t="s">
        <v>532</v>
      </c>
      <c r="B19" s="101" t="s">
        <v>1060</v>
      </c>
      <c r="C19" s="102"/>
      <c r="D19" s="102"/>
      <c r="E19" s="103"/>
    </row>
    <row r="20" spans="1:9" ht="28" customHeight="1" thickBot="1" x14ac:dyDescent="0.35">
      <c r="A20" s="28"/>
      <c r="B20" s="58"/>
      <c r="C20" s="62" t="s">
        <v>540</v>
      </c>
      <c r="D20" s="64" t="s">
        <v>1080</v>
      </c>
      <c r="E20" s="26" t="s">
        <v>1058</v>
      </c>
    </row>
    <row r="21" spans="1:9" ht="28" customHeight="1" x14ac:dyDescent="0.3">
      <c r="A21" s="28"/>
      <c r="B21" s="38" t="s">
        <v>543</v>
      </c>
      <c r="C21" s="56">
        <f>COUNTIFS(Data!$T:$T,G21,Data!$I:$I,$B21)</f>
        <v>19</v>
      </c>
      <c r="D21" s="57">
        <f>COUNTIFS(Data!$T:$T,H21,Data!$I:$I,$B21)</f>
        <v>15</v>
      </c>
      <c r="E21" s="78">
        <f t="shared" ref="E21:E27" si="1">SUM(B21:D21)</f>
        <v>34</v>
      </c>
      <c r="F21" s="72"/>
      <c r="G21" s="72" t="s">
        <v>540</v>
      </c>
      <c r="H21" s="72" t="s">
        <v>1080</v>
      </c>
      <c r="I21" s="72"/>
    </row>
    <row r="22" spans="1:9" ht="28" customHeight="1" x14ac:dyDescent="0.3">
      <c r="A22" s="28"/>
      <c r="B22" s="38" t="s">
        <v>547</v>
      </c>
      <c r="C22" s="3">
        <f>COUNTIFS(Data!$T:$T,G22,Data!$I:$I,$B22)</f>
        <v>3</v>
      </c>
      <c r="D22" s="5">
        <f>COUNTIFS(Data!$T:$T,H22,Data!$I:$I,$B22)</f>
        <v>0</v>
      </c>
      <c r="E22" s="79">
        <f t="shared" si="1"/>
        <v>3</v>
      </c>
      <c r="F22" s="72"/>
      <c r="G22" s="72" t="s">
        <v>540</v>
      </c>
      <c r="H22" s="72" t="s">
        <v>1080</v>
      </c>
      <c r="I22" s="72"/>
    </row>
    <row r="23" spans="1:9" ht="28" customHeight="1" x14ac:dyDescent="0.3">
      <c r="A23" s="28"/>
      <c r="B23" s="38" t="s">
        <v>544</v>
      </c>
      <c r="C23" s="3">
        <f>COUNTIFS(Data!$T:$T,G23,Data!$I:$I,$B23)</f>
        <v>3</v>
      </c>
      <c r="D23" s="5">
        <f>COUNTIFS(Data!$T:$T,H23,Data!$I:$I,$B23)</f>
        <v>39</v>
      </c>
      <c r="E23" s="79">
        <f t="shared" si="1"/>
        <v>42</v>
      </c>
      <c r="F23" s="72"/>
      <c r="G23" s="72" t="s">
        <v>540</v>
      </c>
      <c r="H23" s="72" t="s">
        <v>1080</v>
      </c>
      <c r="I23" s="72"/>
    </row>
    <row r="24" spans="1:9" ht="28" customHeight="1" x14ac:dyDescent="0.3">
      <c r="A24" s="28"/>
      <c r="B24" s="38" t="s">
        <v>545</v>
      </c>
      <c r="C24" s="3">
        <f>COUNTIFS(Data!$T:$T,G24,Data!$I:$I,$B24)</f>
        <v>2</v>
      </c>
      <c r="D24" s="5">
        <f>COUNTIFS(Data!$T:$T,H24,Data!$I:$I,$B24)</f>
        <v>0</v>
      </c>
      <c r="E24" s="79">
        <f t="shared" si="1"/>
        <v>2</v>
      </c>
      <c r="F24" s="72"/>
      <c r="G24" s="72" t="s">
        <v>540</v>
      </c>
      <c r="H24" s="72" t="s">
        <v>1080</v>
      </c>
      <c r="I24" s="72"/>
    </row>
    <row r="25" spans="1:9" ht="28" customHeight="1" x14ac:dyDescent="0.3">
      <c r="A25" s="28"/>
      <c r="B25" s="38" t="s">
        <v>546</v>
      </c>
      <c r="C25" s="3">
        <f>COUNTIFS(Data!$T:$T,G25,Data!$I:$I,$B25)</f>
        <v>0</v>
      </c>
      <c r="D25" s="5">
        <f>COUNTIFS(Data!$T:$T,H25,Data!$I:$I,$B25)</f>
        <v>0</v>
      </c>
      <c r="E25" s="79">
        <f t="shared" si="1"/>
        <v>0</v>
      </c>
      <c r="F25" s="72"/>
      <c r="G25" s="72" t="s">
        <v>540</v>
      </c>
      <c r="H25" s="72" t="s">
        <v>1080</v>
      </c>
      <c r="I25" s="72"/>
    </row>
    <row r="26" spans="1:9" ht="28" customHeight="1" x14ac:dyDescent="0.3">
      <c r="A26" s="28"/>
      <c r="B26" s="38" t="s">
        <v>542</v>
      </c>
      <c r="C26" s="3">
        <f>COUNTIFS(Data!$T:$T,G26,Data!$I:$I,$B26)</f>
        <v>11</v>
      </c>
      <c r="D26" s="5">
        <f>COUNTIFS(Data!$T:$T,H26,Data!$I:$I,$B26)</f>
        <v>4</v>
      </c>
      <c r="E26" s="79">
        <f t="shared" si="1"/>
        <v>15</v>
      </c>
      <c r="F26" s="72"/>
      <c r="G26" s="72" t="s">
        <v>540</v>
      </c>
      <c r="H26" s="72" t="s">
        <v>1080</v>
      </c>
      <c r="I26" s="72"/>
    </row>
    <row r="27" spans="1:9" ht="28" customHeight="1" thickBot="1" x14ac:dyDescent="0.35">
      <c r="A27" s="28"/>
      <c r="B27" s="47" t="s">
        <v>541</v>
      </c>
      <c r="C27" s="6">
        <f>COUNTIFS(Data!$T:$T,G27,Data!$I:$I,$B27)</f>
        <v>85</v>
      </c>
      <c r="D27" s="7">
        <f>COUNTIFS(Data!$T:$T,H27,Data!$I:$I,$B27)</f>
        <v>28</v>
      </c>
      <c r="E27" s="80">
        <f t="shared" si="1"/>
        <v>113</v>
      </c>
      <c r="F27" s="72"/>
      <c r="G27" s="72" t="s">
        <v>540</v>
      </c>
      <c r="H27" s="72" t="s">
        <v>1080</v>
      </c>
      <c r="I27" s="72"/>
    </row>
    <row r="28" spans="1:9" ht="28" customHeight="1" thickBot="1" x14ac:dyDescent="0.35">
      <c r="A28" s="28"/>
      <c r="B28" s="26" t="s">
        <v>1058</v>
      </c>
      <c r="C28" s="81">
        <f>SUM(C21:C27)</f>
        <v>123</v>
      </c>
      <c r="D28" s="82">
        <f>SUM(D21:D27)</f>
        <v>86</v>
      </c>
      <c r="E28" s="37">
        <f>SUM(E21:E27)</f>
        <v>209</v>
      </c>
      <c r="F28" s="77">
        <f>D28+C28</f>
        <v>209</v>
      </c>
      <c r="G28" s="72"/>
      <c r="H28" s="72"/>
      <c r="I28" s="72"/>
    </row>
    <row r="29" spans="1:9" ht="40" customHeight="1" thickBot="1" x14ac:dyDescent="0.35">
      <c r="A29" s="28"/>
      <c r="B29" s="104" t="s">
        <v>1076</v>
      </c>
      <c r="C29" s="105"/>
      <c r="D29" s="105"/>
      <c r="E29" s="106"/>
    </row>
    <row r="30" spans="1:9" ht="28" customHeight="1" thickBot="1" x14ac:dyDescent="0.35">
      <c r="A30" s="28"/>
    </row>
    <row r="31" spans="1:9" s="88" customFormat="1" ht="28" customHeight="1" thickBot="1" x14ac:dyDescent="0.35">
      <c r="A31" s="36">
        <v>3</v>
      </c>
      <c r="B31" s="104" t="s">
        <v>1082</v>
      </c>
      <c r="C31" s="105"/>
      <c r="D31" s="105"/>
      <c r="E31" s="106"/>
    </row>
    <row r="32" spans="1:9" s="88" customFormat="1" ht="28" customHeight="1" thickBot="1" x14ac:dyDescent="0.35">
      <c r="A32" s="36" t="s">
        <v>532</v>
      </c>
      <c r="B32" s="101" t="s">
        <v>1061</v>
      </c>
      <c r="C32" s="102"/>
      <c r="D32" s="102"/>
      <c r="E32" s="103"/>
    </row>
    <row r="33" spans="1:18" ht="28" customHeight="1" thickBot="1" x14ac:dyDescent="0.35">
      <c r="A33" s="28"/>
      <c r="B33" s="31"/>
      <c r="C33" s="65" t="s">
        <v>540</v>
      </c>
      <c r="D33" s="66" t="s">
        <v>1080</v>
      </c>
      <c r="E33" s="67" t="s">
        <v>1058</v>
      </c>
      <c r="G33" s="72"/>
      <c r="H33" s="72"/>
    </row>
    <row r="34" spans="1:18" ht="28" customHeight="1" x14ac:dyDescent="0.3">
      <c r="A34" s="28"/>
      <c r="B34" s="33" t="s">
        <v>438</v>
      </c>
      <c r="C34" s="56">
        <f>COUNTIFS(Data!$T:$T,G34,Data!$K:$K,$B34)</f>
        <v>86</v>
      </c>
      <c r="D34" s="57">
        <f>COUNTIFS(Data!$T:$T,H34,Data!$K:$K,$B34)</f>
        <v>39</v>
      </c>
      <c r="E34" s="78">
        <f>SUM(B34:D34)</f>
        <v>125</v>
      </c>
      <c r="G34" s="72" t="s">
        <v>540</v>
      </c>
      <c r="H34" s="72" t="s">
        <v>1080</v>
      </c>
    </row>
    <row r="35" spans="1:18" ht="28" customHeight="1" x14ac:dyDescent="0.3">
      <c r="A35" s="28"/>
      <c r="B35" s="34" t="s">
        <v>439</v>
      </c>
      <c r="C35" s="3">
        <f>COUNTIFS(Data!$T:$T,G35,Data!$K:$K,$B35)</f>
        <v>6</v>
      </c>
      <c r="D35" s="5">
        <f>COUNTIFS(Data!$T:$T,H35,Data!$K:$K,$B35)</f>
        <v>1</v>
      </c>
      <c r="E35" s="79">
        <f>SUM(B35:D35)</f>
        <v>7</v>
      </c>
      <c r="G35" s="72" t="s">
        <v>540</v>
      </c>
      <c r="H35" s="72" t="s">
        <v>1080</v>
      </c>
    </row>
    <row r="36" spans="1:18" ht="28" customHeight="1" x14ac:dyDescent="0.3">
      <c r="A36" s="28"/>
      <c r="B36" s="34" t="s">
        <v>440</v>
      </c>
      <c r="C36" s="3">
        <f>COUNTIFS(Data!$T:$T,G36,Data!$K:$K,$B36)</f>
        <v>5</v>
      </c>
      <c r="D36" s="5">
        <f>COUNTIFS(Data!$T:$T,H36,Data!$K:$K,$B36)</f>
        <v>1</v>
      </c>
      <c r="E36" s="79">
        <f>SUM(B36:D36)</f>
        <v>6</v>
      </c>
      <c r="G36" s="72" t="s">
        <v>540</v>
      </c>
      <c r="H36" s="72" t="s">
        <v>1080</v>
      </c>
    </row>
    <row r="37" spans="1:18" ht="28" customHeight="1" x14ac:dyDescent="0.3">
      <c r="A37" s="28"/>
      <c r="B37" s="34" t="s">
        <v>437</v>
      </c>
      <c r="C37" s="3">
        <f>COUNTIFS(Data!$T:$T,G37,Data!$K:$K,$B37)</f>
        <v>21</v>
      </c>
      <c r="D37" s="5">
        <f>COUNTIFS(Data!$T:$T,H37,Data!$K:$K,$B37)</f>
        <v>2</v>
      </c>
      <c r="E37" s="79">
        <f>SUM(B37:D37)</f>
        <v>23</v>
      </c>
      <c r="G37" s="72" t="s">
        <v>540</v>
      </c>
      <c r="H37" s="72" t="s">
        <v>1080</v>
      </c>
    </row>
    <row r="38" spans="1:18" ht="28" customHeight="1" thickBot="1" x14ac:dyDescent="0.35">
      <c r="A38" s="28"/>
      <c r="B38" s="43" t="s">
        <v>441</v>
      </c>
      <c r="C38" s="6">
        <f>COUNTIFS(Data!$T:$T,G38,Data!$K:$K,$B38)</f>
        <v>5</v>
      </c>
      <c r="D38" s="7">
        <f>COUNTIFS(Data!$T:$T,H38,Data!$K:$K,$B38)</f>
        <v>43</v>
      </c>
      <c r="E38" s="80">
        <f>SUM(B38:D38)</f>
        <v>48</v>
      </c>
      <c r="G38" s="72" t="s">
        <v>540</v>
      </c>
      <c r="H38" s="72" t="s">
        <v>1080</v>
      </c>
    </row>
    <row r="39" spans="1:18" ht="28" customHeight="1" thickBot="1" x14ac:dyDescent="0.35">
      <c r="A39" s="28"/>
      <c r="B39" s="26" t="s">
        <v>1058</v>
      </c>
      <c r="C39" s="75">
        <f>SUM(C34:C38)</f>
        <v>123</v>
      </c>
      <c r="D39" s="76">
        <f>SUM(D34:D38)</f>
        <v>86</v>
      </c>
      <c r="E39" s="37">
        <f>SUM(E34:E38)</f>
        <v>209</v>
      </c>
      <c r="F39" s="77">
        <f>D39+C39</f>
        <v>209</v>
      </c>
    </row>
    <row r="40" spans="1:18" ht="40" customHeight="1" thickBot="1" x14ac:dyDescent="0.35">
      <c r="A40" s="28"/>
      <c r="B40" s="104" t="s">
        <v>1076</v>
      </c>
      <c r="C40" s="105"/>
      <c r="D40" s="105"/>
      <c r="E40" s="106"/>
    </row>
    <row r="41" spans="1:18" ht="28" customHeight="1" thickBot="1" x14ac:dyDescent="0.35">
      <c r="A41" s="28"/>
    </row>
    <row r="42" spans="1:18" s="88" customFormat="1" ht="28" customHeight="1" thickBot="1" x14ac:dyDescent="0.35">
      <c r="A42" s="36">
        <v>4</v>
      </c>
      <c r="B42" s="104" t="s">
        <v>1082</v>
      </c>
      <c r="C42" s="105"/>
      <c r="D42" s="105"/>
      <c r="E42" s="105"/>
      <c r="F42" s="105"/>
      <c r="G42" s="105"/>
      <c r="H42" s="105"/>
      <c r="I42" s="105"/>
      <c r="J42" s="106"/>
    </row>
    <row r="43" spans="1:18" s="88" customFormat="1" ht="28" customHeight="1" thickBot="1" x14ac:dyDescent="0.35">
      <c r="A43" s="36" t="s">
        <v>3</v>
      </c>
      <c r="B43" s="101" t="s">
        <v>1062</v>
      </c>
      <c r="C43" s="102"/>
      <c r="D43" s="102"/>
      <c r="E43" s="102"/>
      <c r="F43" s="102"/>
      <c r="G43" s="102"/>
      <c r="H43" s="102"/>
      <c r="I43" s="102"/>
      <c r="J43" s="103"/>
    </row>
    <row r="44" spans="1:18" ht="28" customHeight="1" thickBot="1" x14ac:dyDescent="0.35">
      <c r="A44" s="28"/>
      <c r="B44" s="54"/>
      <c r="C44" s="65" t="s">
        <v>543</v>
      </c>
      <c r="D44" s="66" t="s">
        <v>547</v>
      </c>
      <c r="E44" s="66" t="s">
        <v>544</v>
      </c>
      <c r="F44" s="66" t="s">
        <v>545</v>
      </c>
      <c r="G44" s="66" t="s">
        <v>546</v>
      </c>
      <c r="H44" s="66" t="s">
        <v>542</v>
      </c>
      <c r="I44" s="67" t="s">
        <v>541</v>
      </c>
      <c r="J44" s="30" t="s">
        <v>1058</v>
      </c>
    </row>
    <row r="45" spans="1:18" ht="28" customHeight="1" x14ac:dyDescent="0.3">
      <c r="A45" s="28"/>
      <c r="B45" s="33" t="s">
        <v>429</v>
      </c>
      <c r="C45" s="32">
        <f>COUNTIFS(Data!$I:$I,L45,Data!$B:$B,$B45)</f>
        <v>3</v>
      </c>
      <c r="D45" s="29">
        <f>COUNTIFS(Data!$I:$I,M45,Data!$B:$B,$B45)</f>
        <v>0</v>
      </c>
      <c r="E45" s="29">
        <f>COUNTIFS(Data!$I:$I,N45,Data!$B:$B,$B45)</f>
        <v>0</v>
      </c>
      <c r="F45" s="29">
        <f>COUNTIFS(Data!$I:$I,O45,Data!$B:$B,$B45)</f>
        <v>1</v>
      </c>
      <c r="G45" s="29">
        <f>COUNTIFS(Data!$I:$I,P45,Data!$B:$B,$B45)</f>
        <v>0</v>
      </c>
      <c r="H45" s="29">
        <f>COUNTIFS(Data!$I:$I,Q45,Data!$B:$B,$B45)</f>
        <v>8</v>
      </c>
      <c r="I45" s="41">
        <f>COUNTIFS(Data!$I:$I,R45,Data!$B:$B,$B45)</f>
        <v>81</v>
      </c>
      <c r="J45" s="71">
        <f t="shared" ref="J45:J54" si="2">SUM(C45:I45)</f>
        <v>93</v>
      </c>
      <c r="K45" s="72"/>
      <c r="L45" s="72" t="s">
        <v>543</v>
      </c>
      <c r="M45" s="72" t="s">
        <v>547</v>
      </c>
      <c r="N45" s="72" t="s">
        <v>544</v>
      </c>
      <c r="O45" s="72" t="s">
        <v>545</v>
      </c>
      <c r="P45" s="72" t="s">
        <v>546</v>
      </c>
      <c r="Q45" s="72" t="s">
        <v>542</v>
      </c>
      <c r="R45" s="72" t="s">
        <v>541</v>
      </c>
    </row>
    <row r="46" spans="1:18" ht="28" customHeight="1" x14ac:dyDescent="0.3">
      <c r="A46" s="28"/>
      <c r="B46" s="34" t="s">
        <v>430</v>
      </c>
      <c r="C46" s="11">
        <f>COUNTIFS(Data!$I:$I,L46,Data!$B:$B,$B46)</f>
        <v>0</v>
      </c>
      <c r="D46" s="4">
        <f>COUNTIFS(Data!$I:$I,M46,Data!$B:$B,$B46)</f>
        <v>0</v>
      </c>
      <c r="E46" s="4">
        <f>COUNTIFS(Data!$I:$I,N46,Data!$B:$B,$B46)</f>
        <v>7</v>
      </c>
      <c r="F46" s="4">
        <f>COUNTIFS(Data!$I:$I,O46,Data!$B:$B,$B46)</f>
        <v>0</v>
      </c>
      <c r="G46" s="4">
        <f>COUNTIFS(Data!$I:$I,P46,Data!$B:$B,$B46)</f>
        <v>0</v>
      </c>
      <c r="H46" s="4">
        <f>COUNTIFS(Data!$I:$I,Q46,Data!$B:$B,$B46)</f>
        <v>0</v>
      </c>
      <c r="I46" s="12">
        <f>COUNTIFS(Data!$I:$I,R46,Data!$B:$B,$B46)</f>
        <v>3</v>
      </c>
      <c r="J46" s="73">
        <f t="shared" si="2"/>
        <v>10</v>
      </c>
      <c r="K46" s="72"/>
      <c r="L46" s="72" t="s">
        <v>543</v>
      </c>
      <c r="M46" s="72" t="s">
        <v>547</v>
      </c>
      <c r="N46" s="72" t="s">
        <v>544</v>
      </c>
      <c r="O46" s="72" t="s">
        <v>545</v>
      </c>
      <c r="P46" s="72" t="s">
        <v>546</v>
      </c>
      <c r="Q46" s="72" t="s">
        <v>542</v>
      </c>
      <c r="R46" s="72" t="s">
        <v>541</v>
      </c>
    </row>
    <row r="47" spans="1:18" ht="28" customHeight="1" x14ac:dyDescent="0.3">
      <c r="A47" s="28"/>
      <c r="B47" s="34" t="s">
        <v>424</v>
      </c>
      <c r="C47" s="11">
        <f>COUNTIFS(Data!$I:$I,L47,Data!$B:$B,$B47)</f>
        <v>0</v>
      </c>
      <c r="D47" s="4">
        <f>COUNTIFS(Data!$I:$I,M47,Data!$B:$B,$B47)</f>
        <v>0</v>
      </c>
      <c r="E47" s="4">
        <f>COUNTIFS(Data!$I:$I,N47,Data!$B:$B,$B47)</f>
        <v>4</v>
      </c>
      <c r="F47" s="4">
        <f>COUNTIFS(Data!$I:$I,O47,Data!$B:$B,$B47)</f>
        <v>0</v>
      </c>
      <c r="G47" s="4">
        <f>COUNTIFS(Data!$I:$I,P47,Data!$B:$B,$B47)</f>
        <v>0</v>
      </c>
      <c r="H47" s="4">
        <f>COUNTIFS(Data!$I:$I,Q47,Data!$B:$B,$B47)</f>
        <v>0</v>
      </c>
      <c r="I47" s="12">
        <f>COUNTIFS(Data!$I:$I,R47,Data!$B:$B,$B47)</f>
        <v>0</v>
      </c>
      <c r="J47" s="73">
        <f t="shared" si="2"/>
        <v>4</v>
      </c>
      <c r="K47" s="72"/>
      <c r="L47" s="72" t="s">
        <v>543</v>
      </c>
      <c r="M47" s="72" t="s">
        <v>547</v>
      </c>
      <c r="N47" s="72" t="s">
        <v>544</v>
      </c>
      <c r="O47" s="72" t="s">
        <v>545</v>
      </c>
      <c r="P47" s="72" t="s">
        <v>546</v>
      </c>
      <c r="Q47" s="72" t="s">
        <v>542</v>
      </c>
      <c r="R47" s="72" t="s">
        <v>541</v>
      </c>
    </row>
    <row r="48" spans="1:18" ht="28" customHeight="1" x14ac:dyDescent="0.3">
      <c r="A48" s="28"/>
      <c r="B48" s="34" t="s">
        <v>431</v>
      </c>
      <c r="C48" s="11">
        <f>COUNTIFS(Data!$I:$I,L48,Data!$B:$B,$B48)</f>
        <v>9</v>
      </c>
      <c r="D48" s="4">
        <f>COUNTIFS(Data!$I:$I,M48,Data!$B:$B,$B48)</f>
        <v>2</v>
      </c>
      <c r="E48" s="4">
        <f>COUNTIFS(Data!$I:$I,N48,Data!$B:$B,$B48)</f>
        <v>2</v>
      </c>
      <c r="F48" s="4">
        <f>COUNTIFS(Data!$I:$I,O48,Data!$B:$B,$B48)</f>
        <v>1</v>
      </c>
      <c r="G48" s="4">
        <f>COUNTIFS(Data!$I:$I,P48,Data!$B:$B,$B48)</f>
        <v>0</v>
      </c>
      <c r="H48" s="4">
        <f>COUNTIFS(Data!$I:$I,Q48,Data!$B:$B,$B48)</f>
        <v>5</v>
      </c>
      <c r="I48" s="12">
        <f>COUNTIFS(Data!$I:$I,R48,Data!$B:$B,$B48)</f>
        <v>6</v>
      </c>
      <c r="J48" s="73">
        <f t="shared" si="2"/>
        <v>25</v>
      </c>
      <c r="K48" s="72"/>
      <c r="L48" s="72" t="s">
        <v>543</v>
      </c>
      <c r="M48" s="72" t="s">
        <v>547</v>
      </c>
      <c r="N48" s="72" t="s">
        <v>544</v>
      </c>
      <c r="O48" s="72" t="s">
        <v>545</v>
      </c>
      <c r="P48" s="72" t="s">
        <v>546</v>
      </c>
      <c r="Q48" s="72" t="s">
        <v>542</v>
      </c>
      <c r="R48" s="72" t="s">
        <v>541</v>
      </c>
    </row>
    <row r="49" spans="1:18" ht="28" customHeight="1" x14ac:dyDescent="0.3">
      <c r="A49" s="28"/>
      <c r="B49" s="34" t="s">
        <v>17</v>
      </c>
      <c r="C49" s="11">
        <f>COUNTIFS(Data!$I:$I,L49,Data!$B:$B,$B49)</f>
        <v>10</v>
      </c>
      <c r="D49" s="4">
        <f>COUNTIFS(Data!$I:$I,M49,Data!$B:$B,$B49)</f>
        <v>1</v>
      </c>
      <c r="E49" s="4">
        <f>COUNTIFS(Data!$I:$I,N49,Data!$B:$B,$B49)</f>
        <v>7</v>
      </c>
      <c r="F49" s="4">
        <f>COUNTIFS(Data!$I:$I,O49,Data!$B:$B,$B49)</f>
        <v>0</v>
      </c>
      <c r="G49" s="4">
        <f>COUNTIFS(Data!$I:$I,P49,Data!$B:$B,$B49)</f>
        <v>0</v>
      </c>
      <c r="H49" s="4">
        <f>COUNTIFS(Data!$I:$I,Q49,Data!$B:$B,$B49)</f>
        <v>1</v>
      </c>
      <c r="I49" s="12">
        <f>COUNTIFS(Data!$I:$I,R49,Data!$B:$B,$B49)</f>
        <v>17</v>
      </c>
      <c r="J49" s="73">
        <f t="shared" si="2"/>
        <v>36</v>
      </c>
      <c r="K49" s="72"/>
      <c r="L49" s="72" t="s">
        <v>543</v>
      </c>
      <c r="M49" s="72" t="s">
        <v>547</v>
      </c>
      <c r="N49" s="72" t="s">
        <v>544</v>
      </c>
      <c r="O49" s="72" t="s">
        <v>545</v>
      </c>
      <c r="P49" s="72" t="s">
        <v>546</v>
      </c>
      <c r="Q49" s="72" t="s">
        <v>542</v>
      </c>
      <c r="R49" s="72" t="s">
        <v>541</v>
      </c>
    </row>
    <row r="50" spans="1:18" ht="28" customHeight="1" x14ac:dyDescent="0.3">
      <c r="A50" s="28"/>
      <c r="B50" s="34" t="s">
        <v>16</v>
      </c>
      <c r="C50" s="11">
        <f>COUNTIFS(Data!$I:$I,L50,Data!$B:$B,$B50)</f>
        <v>0</v>
      </c>
      <c r="D50" s="4">
        <f>COUNTIFS(Data!$I:$I,M50,Data!$B:$B,$B50)</f>
        <v>0</v>
      </c>
      <c r="E50" s="4">
        <f>COUNTIFS(Data!$I:$I,N50,Data!$B:$B,$B50)</f>
        <v>2</v>
      </c>
      <c r="F50" s="4">
        <f>COUNTIFS(Data!$I:$I,O50,Data!$B:$B,$B50)</f>
        <v>0</v>
      </c>
      <c r="G50" s="4">
        <f>COUNTIFS(Data!$I:$I,P50,Data!$B:$B,$B50)</f>
        <v>0</v>
      </c>
      <c r="H50" s="4">
        <f>COUNTIFS(Data!$I:$I,Q50,Data!$B:$B,$B50)</f>
        <v>0</v>
      </c>
      <c r="I50" s="12">
        <f>COUNTIFS(Data!$I:$I,R50,Data!$B:$B,$B50)</f>
        <v>0</v>
      </c>
      <c r="J50" s="73">
        <f t="shared" si="2"/>
        <v>2</v>
      </c>
      <c r="K50" s="72"/>
      <c r="L50" s="72" t="s">
        <v>543</v>
      </c>
      <c r="M50" s="72" t="s">
        <v>547</v>
      </c>
      <c r="N50" s="72" t="s">
        <v>544</v>
      </c>
      <c r="O50" s="72" t="s">
        <v>545</v>
      </c>
      <c r="P50" s="72" t="s">
        <v>546</v>
      </c>
      <c r="Q50" s="72" t="s">
        <v>542</v>
      </c>
      <c r="R50" s="72" t="s">
        <v>541</v>
      </c>
    </row>
    <row r="51" spans="1:18" ht="28" customHeight="1" x14ac:dyDescent="0.3">
      <c r="A51" s="28"/>
      <c r="B51" s="34" t="s">
        <v>426</v>
      </c>
      <c r="C51" s="11">
        <f>COUNTIFS(Data!$I:$I,L51,Data!$B:$B,$B51)</f>
        <v>12</v>
      </c>
      <c r="D51" s="4">
        <f>COUNTIFS(Data!$I:$I,M51,Data!$B:$B,$B51)</f>
        <v>0</v>
      </c>
      <c r="E51" s="4">
        <f>COUNTIFS(Data!$I:$I,N51,Data!$B:$B,$B51)</f>
        <v>12</v>
      </c>
      <c r="F51" s="4">
        <f>COUNTIFS(Data!$I:$I,O51,Data!$B:$B,$B51)</f>
        <v>0</v>
      </c>
      <c r="G51" s="4">
        <f>COUNTIFS(Data!$I:$I,P51,Data!$B:$B,$B51)</f>
        <v>0</v>
      </c>
      <c r="H51" s="4">
        <f>COUNTIFS(Data!$I:$I,Q51,Data!$B:$B,$B51)</f>
        <v>1</v>
      </c>
      <c r="I51" s="12">
        <f>COUNTIFS(Data!$I:$I,R51,Data!$B:$B,$B51)</f>
        <v>3</v>
      </c>
      <c r="J51" s="73">
        <f t="shared" si="2"/>
        <v>28</v>
      </c>
      <c r="K51" s="72"/>
      <c r="L51" s="72" t="s">
        <v>543</v>
      </c>
      <c r="M51" s="72" t="s">
        <v>547</v>
      </c>
      <c r="N51" s="72" t="s">
        <v>544</v>
      </c>
      <c r="O51" s="72" t="s">
        <v>545</v>
      </c>
      <c r="P51" s="72" t="s">
        <v>546</v>
      </c>
      <c r="Q51" s="72" t="s">
        <v>542</v>
      </c>
      <c r="R51" s="72" t="s">
        <v>541</v>
      </c>
    </row>
    <row r="52" spans="1:18" ht="28" customHeight="1" x14ac:dyDescent="0.3">
      <c r="A52" s="28"/>
      <c r="B52" s="34" t="s">
        <v>409</v>
      </c>
      <c r="C52" s="11">
        <f>COUNTIFS(Data!$I:$I,L52,Data!$B:$B,$B52)</f>
        <v>0</v>
      </c>
      <c r="D52" s="4">
        <f>COUNTIFS(Data!$I:$I,M52,Data!$B:$B,$B52)</f>
        <v>0</v>
      </c>
      <c r="E52" s="4">
        <f>COUNTIFS(Data!$I:$I,N52,Data!$B:$B,$B52)</f>
        <v>0</v>
      </c>
      <c r="F52" s="4">
        <f>COUNTIFS(Data!$I:$I,O52,Data!$B:$B,$B52)</f>
        <v>0</v>
      </c>
      <c r="G52" s="4">
        <f>COUNTIFS(Data!$I:$I,P52,Data!$B:$B,$B52)</f>
        <v>0</v>
      </c>
      <c r="H52" s="4">
        <f>COUNTIFS(Data!$I:$I,Q52,Data!$B:$B,$B52)</f>
        <v>0</v>
      </c>
      <c r="I52" s="12">
        <f>COUNTIFS(Data!$I:$I,R52,Data!$B:$B,$B52)</f>
        <v>0</v>
      </c>
      <c r="J52" s="73">
        <f t="shared" si="2"/>
        <v>0</v>
      </c>
      <c r="K52" s="72"/>
      <c r="L52" s="72" t="s">
        <v>543</v>
      </c>
      <c r="M52" s="72" t="s">
        <v>547</v>
      </c>
      <c r="N52" s="72" t="s">
        <v>544</v>
      </c>
      <c r="O52" s="72" t="s">
        <v>545</v>
      </c>
      <c r="P52" s="72" t="s">
        <v>546</v>
      </c>
      <c r="Q52" s="72" t="s">
        <v>542</v>
      </c>
      <c r="R52" s="72" t="s">
        <v>541</v>
      </c>
    </row>
    <row r="53" spans="1:18" ht="28" customHeight="1" x14ac:dyDescent="0.3">
      <c r="A53" s="28"/>
      <c r="B53" s="34" t="s">
        <v>12</v>
      </c>
      <c r="C53" s="11">
        <f>COUNTIFS(Data!$I:$I,L53,Data!$B:$B,$B53)</f>
        <v>0</v>
      </c>
      <c r="D53" s="4">
        <f>COUNTIFS(Data!$I:$I,M53,Data!$B:$B,$B53)</f>
        <v>0</v>
      </c>
      <c r="E53" s="4">
        <f>COUNTIFS(Data!$I:$I,N53,Data!$B:$B,$B53)</f>
        <v>2</v>
      </c>
      <c r="F53" s="4">
        <f>COUNTIFS(Data!$I:$I,O53,Data!$B:$B,$B53)</f>
        <v>0</v>
      </c>
      <c r="G53" s="4">
        <f>COUNTIFS(Data!$I:$I,P53,Data!$B:$B,$B53)</f>
        <v>0</v>
      </c>
      <c r="H53" s="4">
        <f>COUNTIFS(Data!$I:$I,Q53,Data!$B:$B,$B53)</f>
        <v>0</v>
      </c>
      <c r="I53" s="12">
        <f>COUNTIFS(Data!$I:$I,R53,Data!$B:$B,$B53)</f>
        <v>1</v>
      </c>
      <c r="J53" s="73">
        <f t="shared" si="2"/>
        <v>3</v>
      </c>
      <c r="K53" s="72"/>
      <c r="L53" s="72" t="s">
        <v>543</v>
      </c>
      <c r="M53" s="72" t="s">
        <v>547</v>
      </c>
      <c r="N53" s="72" t="s">
        <v>544</v>
      </c>
      <c r="O53" s="72" t="s">
        <v>545</v>
      </c>
      <c r="P53" s="72" t="s">
        <v>546</v>
      </c>
      <c r="Q53" s="72" t="s">
        <v>542</v>
      </c>
      <c r="R53" s="72" t="s">
        <v>541</v>
      </c>
    </row>
    <row r="54" spans="1:18" ht="28" customHeight="1" thickBot="1" x14ac:dyDescent="0.35">
      <c r="A54" s="28"/>
      <c r="B54" s="43" t="s">
        <v>428</v>
      </c>
      <c r="C54" s="42">
        <f>COUNTIFS(Data!$I:$I,L54,Data!$B:$B,$B54)</f>
        <v>0</v>
      </c>
      <c r="D54" s="39">
        <f>COUNTIFS(Data!$I:$I,M54,Data!$B:$B,$B54)</f>
        <v>0</v>
      </c>
      <c r="E54" s="39">
        <f>COUNTIFS(Data!$I:$I,N54,Data!$B:$B,$B54)</f>
        <v>6</v>
      </c>
      <c r="F54" s="39">
        <f>COUNTIFS(Data!$I:$I,O54,Data!$B:$B,$B54)</f>
        <v>0</v>
      </c>
      <c r="G54" s="39">
        <f>COUNTIFS(Data!$I:$I,P54,Data!$B:$B,$B54)</f>
        <v>0</v>
      </c>
      <c r="H54" s="39">
        <f>COUNTIFS(Data!$I:$I,Q54,Data!$B:$B,$B54)</f>
        <v>0</v>
      </c>
      <c r="I54" s="40">
        <f>COUNTIFS(Data!$I:$I,R54,Data!$B:$B,$B54)</f>
        <v>2</v>
      </c>
      <c r="J54" s="74">
        <f t="shared" si="2"/>
        <v>8</v>
      </c>
      <c r="K54" s="72"/>
      <c r="L54" s="72" t="s">
        <v>543</v>
      </c>
      <c r="M54" s="72" t="s">
        <v>547</v>
      </c>
      <c r="N54" s="72" t="s">
        <v>544</v>
      </c>
      <c r="O54" s="72" t="s">
        <v>545</v>
      </c>
      <c r="P54" s="72" t="s">
        <v>546</v>
      </c>
      <c r="Q54" s="72" t="s">
        <v>542</v>
      </c>
      <c r="R54" s="72" t="s">
        <v>541</v>
      </c>
    </row>
    <row r="55" spans="1:18" ht="28" customHeight="1" thickBot="1" x14ac:dyDescent="0.35">
      <c r="A55" s="28"/>
      <c r="B55" s="26" t="s">
        <v>1058</v>
      </c>
      <c r="C55" s="75">
        <f t="shared" ref="C55:J55" si="3">SUM(C45:C54)</f>
        <v>34</v>
      </c>
      <c r="D55" s="83">
        <f t="shared" si="3"/>
        <v>3</v>
      </c>
      <c r="E55" s="83">
        <f t="shared" si="3"/>
        <v>42</v>
      </c>
      <c r="F55" s="83">
        <f t="shared" si="3"/>
        <v>2</v>
      </c>
      <c r="G55" s="83">
        <f t="shared" si="3"/>
        <v>0</v>
      </c>
      <c r="H55" s="83">
        <f t="shared" si="3"/>
        <v>15</v>
      </c>
      <c r="I55" s="76">
        <f t="shared" si="3"/>
        <v>113</v>
      </c>
      <c r="J55" s="37">
        <f t="shared" si="3"/>
        <v>209</v>
      </c>
      <c r="K55" s="77">
        <f>SUM(C55:I55)</f>
        <v>209</v>
      </c>
      <c r="L55" s="72"/>
      <c r="M55" s="72"/>
      <c r="N55" s="72"/>
      <c r="O55" s="72"/>
      <c r="P55" s="72"/>
      <c r="Q55" s="72"/>
      <c r="R55" s="72"/>
    </row>
    <row r="56" spans="1:18" ht="28" customHeight="1" thickBot="1" x14ac:dyDescent="0.35">
      <c r="A56" s="28"/>
      <c r="B56" s="104" t="s">
        <v>1076</v>
      </c>
      <c r="C56" s="105"/>
      <c r="D56" s="105"/>
      <c r="E56" s="105"/>
      <c r="F56" s="105"/>
      <c r="G56" s="105"/>
      <c r="H56" s="105"/>
      <c r="I56" s="105"/>
      <c r="J56" s="106"/>
    </row>
    <row r="57" spans="1:18" ht="28" customHeight="1" thickBot="1" x14ac:dyDescent="0.35">
      <c r="A57" s="28"/>
    </row>
    <row r="58" spans="1:18" s="88" customFormat="1" ht="28" customHeight="1" thickBot="1" x14ac:dyDescent="0.35">
      <c r="A58" s="36">
        <v>5</v>
      </c>
      <c r="B58" s="104" t="s">
        <v>1082</v>
      </c>
      <c r="C58" s="105"/>
      <c r="D58" s="105"/>
      <c r="E58" s="105"/>
      <c r="F58" s="105"/>
      <c r="G58" s="105"/>
      <c r="H58" s="106"/>
    </row>
    <row r="59" spans="1:18" s="88" customFormat="1" ht="28" customHeight="1" thickBot="1" x14ac:dyDescent="0.35">
      <c r="A59" s="36" t="s">
        <v>3</v>
      </c>
      <c r="B59" s="101" t="s">
        <v>1063</v>
      </c>
      <c r="C59" s="102"/>
      <c r="D59" s="102"/>
      <c r="E59" s="102"/>
      <c r="F59" s="102"/>
      <c r="G59" s="102"/>
      <c r="H59" s="103"/>
    </row>
    <row r="60" spans="1:18" ht="28" customHeight="1" thickBot="1" x14ac:dyDescent="0.35">
      <c r="A60" s="28"/>
      <c r="B60" s="31"/>
      <c r="C60" s="65" t="s">
        <v>438</v>
      </c>
      <c r="D60" s="66" t="s">
        <v>439</v>
      </c>
      <c r="E60" s="66" t="s">
        <v>440</v>
      </c>
      <c r="F60" s="66" t="s">
        <v>437</v>
      </c>
      <c r="G60" s="67" t="s">
        <v>441</v>
      </c>
      <c r="H60" s="30" t="s">
        <v>1058</v>
      </c>
    </row>
    <row r="61" spans="1:18" ht="28" customHeight="1" x14ac:dyDescent="0.3">
      <c r="A61" s="28"/>
      <c r="B61" s="33" t="s">
        <v>429</v>
      </c>
      <c r="C61" s="32">
        <f>COUNTIFS(Data!$K:$K,J61,Data!$B:$B,$B61)</f>
        <v>72</v>
      </c>
      <c r="D61" s="29">
        <f>COUNTIFS(Data!$K:$K,K61,Data!$B:$B,$B61)</f>
        <v>5</v>
      </c>
      <c r="E61" s="29">
        <f>COUNTIFS(Data!$K:$K,L61,Data!$B:$B,$B61)</f>
        <v>5</v>
      </c>
      <c r="F61" s="29">
        <f>COUNTIFS(Data!$K:$K,M61,Data!$B:$B,$B61)</f>
        <v>11</v>
      </c>
      <c r="G61" s="41">
        <f>COUNTIFS(Data!$K:$K,N61,Data!$B:$B,$B61)</f>
        <v>0</v>
      </c>
      <c r="H61" s="84">
        <f t="shared" ref="H61:H70" si="4">SUM(C61:G61)</f>
        <v>93</v>
      </c>
      <c r="I61" s="72"/>
      <c r="J61" s="72" t="s">
        <v>438</v>
      </c>
      <c r="K61" s="72" t="s">
        <v>439</v>
      </c>
      <c r="L61" s="72" t="s">
        <v>440</v>
      </c>
      <c r="M61" s="72" t="s">
        <v>437</v>
      </c>
      <c r="N61" s="72" t="s">
        <v>441</v>
      </c>
    </row>
    <row r="62" spans="1:18" ht="28" customHeight="1" x14ac:dyDescent="0.3">
      <c r="A62" s="28"/>
      <c r="B62" s="34" t="s">
        <v>430</v>
      </c>
      <c r="C62" s="11">
        <f>COUNTIFS(Data!$K:$K,J62,Data!$B:$B,$B62)</f>
        <v>3</v>
      </c>
      <c r="D62" s="4">
        <f>COUNTIFS(Data!$K:$K,K62,Data!$B:$B,$B62)</f>
        <v>0</v>
      </c>
      <c r="E62" s="4">
        <f>COUNTIFS(Data!$K:$K,L62,Data!$B:$B,$B62)</f>
        <v>0</v>
      </c>
      <c r="F62" s="4">
        <f>COUNTIFS(Data!$K:$K,M62,Data!$B:$B,$B62)</f>
        <v>0</v>
      </c>
      <c r="G62" s="12">
        <f>COUNTIFS(Data!$K:$K,N62,Data!$B:$B,$B62)</f>
        <v>7</v>
      </c>
      <c r="H62" s="73">
        <f t="shared" si="4"/>
        <v>10</v>
      </c>
      <c r="I62" s="72"/>
      <c r="J62" s="72" t="s">
        <v>438</v>
      </c>
      <c r="K62" s="72" t="s">
        <v>439</v>
      </c>
      <c r="L62" s="72" t="s">
        <v>440</v>
      </c>
      <c r="M62" s="72" t="s">
        <v>437</v>
      </c>
      <c r="N62" s="72" t="s">
        <v>441</v>
      </c>
    </row>
    <row r="63" spans="1:18" ht="28" customHeight="1" x14ac:dyDescent="0.3">
      <c r="A63" s="28"/>
      <c r="B63" s="34" t="s">
        <v>424</v>
      </c>
      <c r="C63" s="11">
        <f>COUNTIFS(Data!$K:$K,J63,Data!$B:$B,$B63)</f>
        <v>0</v>
      </c>
      <c r="D63" s="4">
        <f>COUNTIFS(Data!$K:$K,K63,Data!$B:$B,$B63)</f>
        <v>0</v>
      </c>
      <c r="E63" s="4">
        <f>COUNTIFS(Data!$K:$K,L63,Data!$B:$B,$B63)</f>
        <v>0</v>
      </c>
      <c r="F63" s="4">
        <f>COUNTIFS(Data!$K:$K,M63,Data!$B:$B,$B63)</f>
        <v>0</v>
      </c>
      <c r="G63" s="12">
        <f>COUNTIFS(Data!$K:$K,N63,Data!$B:$B,$B63)</f>
        <v>4</v>
      </c>
      <c r="H63" s="73">
        <f t="shared" si="4"/>
        <v>4</v>
      </c>
      <c r="I63" s="72"/>
      <c r="J63" s="72" t="s">
        <v>438</v>
      </c>
      <c r="K63" s="72" t="s">
        <v>439</v>
      </c>
      <c r="L63" s="72" t="s">
        <v>440</v>
      </c>
      <c r="M63" s="72" t="s">
        <v>437</v>
      </c>
      <c r="N63" s="72" t="s">
        <v>441</v>
      </c>
    </row>
    <row r="64" spans="1:18" ht="28" customHeight="1" x14ac:dyDescent="0.3">
      <c r="A64" s="28"/>
      <c r="B64" s="34" t="s">
        <v>431</v>
      </c>
      <c r="C64" s="11">
        <f>COUNTIFS(Data!$K:$K,J64,Data!$B:$B,$B64)</f>
        <v>14</v>
      </c>
      <c r="D64" s="4">
        <f>COUNTIFS(Data!$K:$K,K64,Data!$B:$B,$B64)</f>
        <v>0</v>
      </c>
      <c r="E64" s="4">
        <f>COUNTIFS(Data!$K:$K,L64,Data!$B:$B,$B64)</f>
        <v>0</v>
      </c>
      <c r="F64" s="4">
        <f>COUNTIFS(Data!$K:$K,M64,Data!$B:$B,$B64)</f>
        <v>9</v>
      </c>
      <c r="G64" s="12">
        <f>COUNTIFS(Data!$K:$K,N64,Data!$B:$B,$B64)</f>
        <v>2</v>
      </c>
      <c r="H64" s="73">
        <f t="shared" si="4"/>
        <v>25</v>
      </c>
      <c r="I64" s="72"/>
      <c r="J64" s="72" t="s">
        <v>438</v>
      </c>
      <c r="K64" s="72" t="s">
        <v>439</v>
      </c>
      <c r="L64" s="72" t="s">
        <v>440</v>
      </c>
      <c r="M64" s="72" t="s">
        <v>437</v>
      </c>
      <c r="N64" s="72" t="s">
        <v>441</v>
      </c>
    </row>
    <row r="65" spans="1:18" ht="28" customHeight="1" x14ac:dyDescent="0.3">
      <c r="A65" s="28"/>
      <c r="B65" s="34" t="s">
        <v>17</v>
      </c>
      <c r="C65" s="11">
        <f>COUNTIFS(Data!$K:$K,J65,Data!$B:$B,$B65)</f>
        <v>23</v>
      </c>
      <c r="D65" s="4">
        <f>COUNTIFS(Data!$K:$K,K65,Data!$B:$B,$B65)</f>
        <v>2</v>
      </c>
      <c r="E65" s="4">
        <f>COUNTIFS(Data!$K:$K,L65,Data!$B:$B,$B65)</f>
        <v>0</v>
      </c>
      <c r="F65" s="4">
        <f>COUNTIFS(Data!$K:$K,M65,Data!$B:$B,$B65)</f>
        <v>2</v>
      </c>
      <c r="G65" s="12">
        <f>COUNTIFS(Data!$K:$K,N65,Data!$B:$B,$B65)</f>
        <v>9</v>
      </c>
      <c r="H65" s="73">
        <f t="shared" si="4"/>
        <v>36</v>
      </c>
      <c r="I65" s="72"/>
      <c r="J65" s="72" t="s">
        <v>438</v>
      </c>
      <c r="K65" s="72" t="s">
        <v>439</v>
      </c>
      <c r="L65" s="72" t="s">
        <v>440</v>
      </c>
      <c r="M65" s="72" t="s">
        <v>437</v>
      </c>
      <c r="N65" s="72" t="s">
        <v>441</v>
      </c>
    </row>
    <row r="66" spans="1:18" ht="28" customHeight="1" x14ac:dyDescent="0.3">
      <c r="A66" s="28"/>
      <c r="B66" s="34" t="s">
        <v>16</v>
      </c>
      <c r="C66" s="11">
        <f>COUNTIFS(Data!$K:$K,J66,Data!$B:$B,$B66)</f>
        <v>0</v>
      </c>
      <c r="D66" s="4">
        <f>COUNTIFS(Data!$K:$K,K66,Data!$B:$B,$B66)</f>
        <v>0</v>
      </c>
      <c r="E66" s="4">
        <f>COUNTIFS(Data!$K:$K,L66,Data!$B:$B,$B66)</f>
        <v>0</v>
      </c>
      <c r="F66" s="4">
        <f>COUNTIFS(Data!$K:$K,M66,Data!$B:$B,$B66)</f>
        <v>0</v>
      </c>
      <c r="G66" s="12">
        <f>COUNTIFS(Data!$K:$K,N66,Data!$B:$B,$B66)</f>
        <v>2</v>
      </c>
      <c r="H66" s="73">
        <f t="shared" si="4"/>
        <v>2</v>
      </c>
      <c r="I66" s="72"/>
      <c r="J66" s="72" t="s">
        <v>438</v>
      </c>
      <c r="K66" s="72" t="s">
        <v>439</v>
      </c>
      <c r="L66" s="72" t="s">
        <v>440</v>
      </c>
      <c r="M66" s="72" t="s">
        <v>437</v>
      </c>
      <c r="N66" s="72" t="s">
        <v>441</v>
      </c>
    </row>
    <row r="67" spans="1:18" ht="28" customHeight="1" x14ac:dyDescent="0.3">
      <c r="A67" s="28"/>
      <c r="B67" s="34" t="s">
        <v>426</v>
      </c>
      <c r="C67" s="11">
        <f>COUNTIFS(Data!$K:$K,J67,Data!$B:$B,$B67)</f>
        <v>13</v>
      </c>
      <c r="D67" s="4">
        <f>COUNTIFS(Data!$K:$K,K67,Data!$B:$B,$B67)</f>
        <v>0</v>
      </c>
      <c r="E67" s="4">
        <f>COUNTIFS(Data!$K:$K,L67,Data!$B:$B,$B67)</f>
        <v>0</v>
      </c>
      <c r="F67" s="4">
        <f>COUNTIFS(Data!$K:$K,M67,Data!$B:$B,$B67)</f>
        <v>1</v>
      </c>
      <c r="G67" s="12">
        <f>COUNTIFS(Data!$K:$K,N67,Data!$B:$B,$B67)</f>
        <v>14</v>
      </c>
      <c r="H67" s="73">
        <f t="shared" si="4"/>
        <v>28</v>
      </c>
      <c r="I67" s="72"/>
      <c r="J67" s="72" t="s">
        <v>438</v>
      </c>
      <c r="K67" s="72" t="s">
        <v>439</v>
      </c>
      <c r="L67" s="72" t="s">
        <v>440</v>
      </c>
      <c r="M67" s="72" t="s">
        <v>437</v>
      </c>
      <c r="N67" s="72" t="s">
        <v>441</v>
      </c>
    </row>
    <row r="68" spans="1:18" ht="28" customHeight="1" x14ac:dyDescent="0.3">
      <c r="A68" s="28"/>
      <c r="B68" s="34" t="s">
        <v>409</v>
      </c>
      <c r="C68" s="11">
        <f>COUNTIFS(Data!$K:$K,J68,Data!$B:$B,$B68)</f>
        <v>0</v>
      </c>
      <c r="D68" s="4">
        <f>COUNTIFS(Data!$K:$K,K68,Data!$B:$B,$B68)</f>
        <v>0</v>
      </c>
      <c r="E68" s="4">
        <f>COUNTIFS(Data!$K:$K,L68,Data!$B:$B,$B68)</f>
        <v>0</v>
      </c>
      <c r="F68" s="4">
        <f>COUNTIFS(Data!$K:$K,M68,Data!$B:$B,$B68)</f>
        <v>0</v>
      </c>
      <c r="G68" s="12">
        <f>COUNTIFS(Data!$K:$K,N68,Data!$B:$B,$B68)</f>
        <v>0</v>
      </c>
      <c r="H68" s="73">
        <f t="shared" si="4"/>
        <v>0</v>
      </c>
      <c r="I68" s="72"/>
      <c r="J68" s="72" t="s">
        <v>438</v>
      </c>
      <c r="K68" s="72" t="s">
        <v>439</v>
      </c>
      <c r="L68" s="72" t="s">
        <v>440</v>
      </c>
      <c r="M68" s="72" t="s">
        <v>437</v>
      </c>
      <c r="N68" s="72" t="s">
        <v>441</v>
      </c>
    </row>
    <row r="69" spans="1:18" ht="28" customHeight="1" x14ac:dyDescent="0.3">
      <c r="A69" s="28"/>
      <c r="B69" s="34" t="s">
        <v>12</v>
      </c>
      <c r="C69" s="11">
        <f>COUNTIFS(Data!$K:$K,J69,Data!$B:$B,$B69)</f>
        <v>0</v>
      </c>
      <c r="D69" s="4">
        <f>COUNTIFS(Data!$K:$K,K69,Data!$B:$B,$B69)</f>
        <v>0</v>
      </c>
      <c r="E69" s="4">
        <f>COUNTIFS(Data!$K:$K,L69,Data!$B:$B,$B69)</f>
        <v>1</v>
      </c>
      <c r="F69" s="4">
        <f>COUNTIFS(Data!$K:$K,M69,Data!$B:$B,$B69)</f>
        <v>0</v>
      </c>
      <c r="G69" s="12">
        <f>COUNTIFS(Data!$K:$K,N69,Data!$B:$B,$B69)</f>
        <v>2</v>
      </c>
      <c r="H69" s="73">
        <f t="shared" si="4"/>
        <v>3</v>
      </c>
      <c r="I69" s="72"/>
      <c r="J69" s="72" t="s">
        <v>438</v>
      </c>
      <c r="K69" s="72" t="s">
        <v>439</v>
      </c>
      <c r="L69" s="72" t="s">
        <v>440</v>
      </c>
      <c r="M69" s="72" t="s">
        <v>437</v>
      </c>
      <c r="N69" s="72" t="s">
        <v>441</v>
      </c>
    </row>
    <row r="70" spans="1:18" ht="28" customHeight="1" thickBot="1" x14ac:dyDescent="0.35">
      <c r="A70" s="28"/>
      <c r="B70" s="43" t="s">
        <v>428</v>
      </c>
      <c r="C70" s="42">
        <f>COUNTIFS(Data!$K:$K,J70,Data!$B:$B,$B70)</f>
        <v>0</v>
      </c>
      <c r="D70" s="39">
        <f>COUNTIFS(Data!$K:$K,K70,Data!$B:$B,$B70)</f>
        <v>0</v>
      </c>
      <c r="E70" s="39">
        <f>COUNTIFS(Data!$K:$K,L70,Data!$B:$B,$B70)</f>
        <v>0</v>
      </c>
      <c r="F70" s="39">
        <f>COUNTIFS(Data!$K:$K,M70,Data!$B:$B,$B70)</f>
        <v>0</v>
      </c>
      <c r="G70" s="40">
        <f>COUNTIFS(Data!$K:$K,N70,Data!$B:$B,$B70)</f>
        <v>8</v>
      </c>
      <c r="H70" s="74">
        <f t="shared" si="4"/>
        <v>8</v>
      </c>
      <c r="I70" s="72"/>
      <c r="J70" s="72" t="s">
        <v>438</v>
      </c>
      <c r="K70" s="72" t="s">
        <v>439</v>
      </c>
      <c r="L70" s="72" t="s">
        <v>440</v>
      </c>
      <c r="M70" s="72" t="s">
        <v>437</v>
      </c>
      <c r="N70" s="72" t="s">
        <v>441</v>
      </c>
    </row>
    <row r="71" spans="1:18" ht="28" customHeight="1" thickBot="1" x14ac:dyDescent="0.35">
      <c r="A71" s="28"/>
      <c r="B71" s="26" t="s">
        <v>1058</v>
      </c>
      <c r="C71" s="75">
        <f t="shared" ref="C71:H71" si="5">SUM(C61:C70)</f>
        <v>125</v>
      </c>
      <c r="D71" s="83">
        <f t="shared" si="5"/>
        <v>7</v>
      </c>
      <c r="E71" s="83">
        <f t="shared" si="5"/>
        <v>6</v>
      </c>
      <c r="F71" s="83">
        <f t="shared" si="5"/>
        <v>23</v>
      </c>
      <c r="G71" s="76">
        <f t="shared" si="5"/>
        <v>48</v>
      </c>
      <c r="H71" s="37">
        <f t="shared" si="5"/>
        <v>209</v>
      </c>
      <c r="I71" s="77">
        <f>SUM(C71:G71)</f>
        <v>209</v>
      </c>
      <c r="J71" s="72"/>
      <c r="K71" s="72"/>
      <c r="L71" s="72"/>
      <c r="M71" s="72"/>
      <c r="N71" s="72"/>
    </row>
    <row r="72" spans="1:18" ht="28" customHeight="1" thickBot="1" x14ac:dyDescent="0.35">
      <c r="A72" s="28"/>
      <c r="B72" s="104" t="s">
        <v>1076</v>
      </c>
      <c r="C72" s="105"/>
      <c r="D72" s="105"/>
      <c r="E72" s="105"/>
      <c r="F72" s="105"/>
      <c r="G72" s="105"/>
      <c r="H72" s="106"/>
    </row>
    <row r="73" spans="1:18" ht="28" customHeight="1" thickBot="1" x14ac:dyDescent="0.35">
      <c r="A73" s="28"/>
    </row>
    <row r="74" spans="1:18" s="88" customFormat="1" ht="28" customHeight="1" thickBot="1" x14ac:dyDescent="0.35">
      <c r="A74" s="36">
        <v>6</v>
      </c>
      <c r="B74" s="104" t="s">
        <v>1082</v>
      </c>
      <c r="C74" s="105"/>
      <c r="D74" s="105"/>
      <c r="E74" s="105"/>
      <c r="F74" s="105"/>
      <c r="G74" s="105"/>
      <c r="H74" s="105"/>
      <c r="I74" s="105"/>
      <c r="J74" s="106"/>
    </row>
    <row r="75" spans="1:18" s="88" customFormat="1" ht="28" customHeight="1" thickBot="1" x14ac:dyDescent="0.35">
      <c r="A75" s="36" t="s">
        <v>3</v>
      </c>
      <c r="B75" s="101" t="s">
        <v>1064</v>
      </c>
      <c r="C75" s="102"/>
      <c r="D75" s="102"/>
      <c r="E75" s="102"/>
      <c r="F75" s="102"/>
      <c r="G75" s="102"/>
      <c r="H75" s="102"/>
      <c r="I75" s="102"/>
      <c r="J75" s="103"/>
    </row>
    <row r="76" spans="1:18" ht="28" customHeight="1" thickBot="1" x14ac:dyDescent="0.35">
      <c r="A76" s="28"/>
      <c r="B76" s="31"/>
      <c r="C76" s="62" t="s">
        <v>754</v>
      </c>
      <c r="D76" s="63" t="s">
        <v>755</v>
      </c>
      <c r="E76" s="63" t="s">
        <v>749</v>
      </c>
      <c r="F76" s="63" t="s">
        <v>752</v>
      </c>
      <c r="G76" s="63" t="s">
        <v>751</v>
      </c>
      <c r="H76" s="63" t="s">
        <v>750</v>
      </c>
      <c r="I76" s="64" t="s">
        <v>753</v>
      </c>
      <c r="J76" s="26" t="s">
        <v>1058</v>
      </c>
    </row>
    <row r="77" spans="1:18" ht="28" customHeight="1" x14ac:dyDescent="0.3">
      <c r="A77" s="28"/>
      <c r="B77" s="33" t="s">
        <v>429</v>
      </c>
      <c r="C77" s="32">
        <f>COUNTIFS(Data!$N:$N,L77,Data!$B:$B,$B77)</f>
        <v>0</v>
      </c>
      <c r="D77" s="29">
        <f>COUNTIFS(Data!$N:$N,M77,Data!$B:$B,$B77)</f>
        <v>5</v>
      </c>
      <c r="E77" s="29">
        <f>COUNTIFS(Data!$N:$N,N77,Data!$B:$B,$B77)</f>
        <v>82</v>
      </c>
      <c r="F77" s="29">
        <f>COUNTIFS(Data!$N:$N,O77,Data!$B:$B,$B77)</f>
        <v>4</v>
      </c>
      <c r="G77" s="29">
        <f>COUNTIFS(Data!$N:$N,P77,Data!$B:$B,$B77)</f>
        <v>0</v>
      </c>
      <c r="H77" s="29">
        <f>COUNTIFS(Data!$N:$N,Q77,Data!$B:$B,$B77)</f>
        <v>0</v>
      </c>
      <c r="I77" s="41">
        <f>COUNTIFS(Data!$N:$N,R77,Data!$B:$B,$B77)</f>
        <v>2</v>
      </c>
      <c r="J77" s="71">
        <f t="shared" ref="J77:J86" si="6">SUM(C77:I77)</f>
        <v>93</v>
      </c>
      <c r="K77" s="72"/>
      <c r="L77" s="72" t="s">
        <v>754</v>
      </c>
      <c r="M77" s="72" t="s">
        <v>755</v>
      </c>
      <c r="N77" s="72" t="s">
        <v>749</v>
      </c>
      <c r="O77" s="72" t="s">
        <v>752</v>
      </c>
      <c r="P77" s="72" t="s">
        <v>751</v>
      </c>
      <c r="Q77" s="72" t="s">
        <v>750</v>
      </c>
      <c r="R77" s="72" t="s">
        <v>753</v>
      </c>
    </row>
    <row r="78" spans="1:18" ht="28" customHeight="1" x14ac:dyDescent="0.3">
      <c r="A78" s="28"/>
      <c r="B78" s="34" t="s">
        <v>430</v>
      </c>
      <c r="C78" s="11">
        <f>COUNTIFS(Data!$N:$N,L78,Data!$B:$B,$B78)</f>
        <v>0</v>
      </c>
      <c r="D78" s="4">
        <f>COUNTIFS(Data!$N:$N,M78,Data!$B:$B,$B78)</f>
        <v>0</v>
      </c>
      <c r="E78" s="4">
        <f>COUNTIFS(Data!$N:$N,N78,Data!$B:$B,$B78)</f>
        <v>10</v>
      </c>
      <c r="F78" s="4">
        <f>COUNTIFS(Data!$N:$N,O78,Data!$B:$B,$B78)</f>
        <v>0</v>
      </c>
      <c r="G78" s="4">
        <f>COUNTIFS(Data!$N:$N,P78,Data!$B:$B,$B78)</f>
        <v>0</v>
      </c>
      <c r="H78" s="4">
        <f>COUNTIFS(Data!$N:$N,Q78,Data!$B:$B,$B78)</f>
        <v>0</v>
      </c>
      <c r="I78" s="12">
        <f>COUNTIFS(Data!$N:$N,R78,Data!$B:$B,$B78)</f>
        <v>0</v>
      </c>
      <c r="J78" s="73">
        <f t="shared" si="6"/>
        <v>10</v>
      </c>
      <c r="K78" s="72"/>
      <c r="L78" s="72" t="s">
        <v>754</v>
      </c>
      <c r="M78" s="72" t="s">
        <v>755</v>
      </c>
      <c r="N78" s="72" t="s">
        <v>749</v>
      </c>
      <c r="O78" s="72" t="s">
        <v>752</v>
      </c>
      <c r="P78" s="72" t="s">
        <v>751</v>
      </c>
      <c r="Q78" s="72" t="s">
        <v>750</v>
      </c>
      <c r="R78" s="72" t="s">
        <v>753</v>
      </c>
    </row>
    <row r="79" spans="1:18" ht="28" customHeight="1" x14ac:dyDescent="0.3">
      <c r="A79" s="28"/>
      <c r="B79" s="34" t="s">
        <v>424</v>
      </c>
      <c r="C79" s="11">
        <f>COUNTIFS(Data!$N:$N,L79,Data!$B:$B,$B79)</f>
        <v>0</v>
      </c>
      <c r="D79" s="4">
        <f>COUNTIFS(Data!$N:$N,M79,Data!$B:$B,$B79)</f>
        <v>0</v>
      </c>
      <c r="E79" s="4">
        <f>COUNTIFS(Data!$N:$N,N79,Data!$B:$B,$B79)</f>
        <v>4</v>
      </c>
      <c r="F79" s="4">
        <f>COUNTIFS(Data!$N:$N,O79,Data!$B:$B,$B79)</f>
        <v>0</v>
      </c>
      <c r="G79" s="4">
        <f>COUNTIFS(Data!$N:$N,P79,Data!$B:$B,$B79)</f>
        <v>0</v>
      </c>
      <c r="H79" s="4">
        <f>COUNTIFS(Data!$N:$N,Q79,Data!$B:$B,$B79)</f>
        <v>0</v>
      </c>
      <c r="I79" s="12">
        <f>COUNTIFS(Data!$N:$N,R79,Data!$B:$B,$B79)</f>
        <v>0</v>
      </c>
      <c r="J79" s="73">
        <f t="shared" si="6"/>
        <v>4</v>
      </c>
      <c r="K79" s="72"/>
      <c r="L79" s="72" t="s">
        <v>754</v>
      </c>
      <c r="M79" s="72" t="s">
        <v>755</v>
      </c>
      <c r="N79" s="72" t="s">
        <v>749</v>
      </c>
      <c r="O79" s="72" t="s">
        <v>752</v>
      </c>
      <c r="P79" s="72" t="s">
        <v>751</v>
      </c>
      <c r="Q79" s="72" t="s">
        <v>750</v>
      </c>
      <c r="R79" s="72" t="s">
        <v>753</v>
      </c>
    </row>
    <row r="80" spans="1:18" ht="28" customHeight="1" x14ac:dyDescent="0.3">
      <c r="A80" s="28"/>
      <c r="B80" s="34" t="s">
        <v>431</v>
      </c>
      <c r="C80" s="11">
        <f>COUNTIFS(Data!$N:$N,L80,Data!$B:$B,$B80)</f>
        <v>0</v>
      </c>
      <c r="D80" s="4">
        <f>COUNTIFS(Data!$N:$N,M80,Data!$B:$B,$B80)</f>
        <v>0</v>
      </c>
      <c r="E80" s="4">
        <f>COUNTIFS(Data!$N:$N,N80,Data!$B:$B,$B80)</f>
        <v>25</v>
      </c>
      <c r="F80" s="4">
        <f>COUNTIFS(Data!$N:$N,O80,Data!$B:$B,$B80)</f>
        <v>0</v>
      </c>
      <c r="G80" s="4">
        <f>COUNTIFS(Data!$N:$N,P80,Data!$B:$B,$B80)</f>
        <v>0</v>
      </c>
      <c r="H80" s="4">
        <f>COUNTIFS(Data!$N:$N,Q80,Data!$B:$B,$B80)</f>
        <v>0</v>
      </c>
      <c r="I80" s="12">
        <f>COUNTIFS(Data!$N:$N,R80,Data!$B:$B,$B80)</f>
        <v>0</v>
      </c>
      <c r="J80" s="73">
        <f t="shared" si="6"/>
        <v>25</v>
      </c>
      <c r="K80" s="72"/>
      <c r="L80" s="72" t="s">
        <v>754</v>
      </c>
      <c r="M80" s="72" t="s">
        <v>755</v>
      </c>
      <c r="N80" s="72" t="s">
        <v>749</v>
      </c>
      <c r="O80" s="72" t="s">
        <v>752</v>
      </c>
      <c r="P80" s="72" t="s">
        <v>751</v>
      </c>
      <c r="Q80" s="72" t="s">
        <v>750</v>
      </c>
      <c r="R80" s="72" t="s">
        <v>753</v>
      </c>
    </row>
    <row r="81" spans="1:18" ht="28" customHeight="1" x14ac:dyDescent="0.3">
      <c r="A81" s="28"/>
      <c r="B81" s="34" t="s">
        <v>17</v>
      </c>
      <c r="C81" s="11">
        <f>COUNTIFS(Data!$N:$N,L81,Data!$B:$B,$B81)</f>
        <v>1</v>
      </c>
      <c r="D81" s="4">
        <f>COUNTIFS(Data!$N:$N,M81,Data!$B:$B,$B81)</f>
        <v>1</v>
      </c>
      <c r="E81" s="4">
        <f>COUNTIFS(Data!$N:$N,N81,Data!$B:$B,$B81)</f>
        <v>33</v>
      </c>
      <c r="F81" s="4">
        <f>COUNTIFS(Data!$N:$N,O81,Data!$B:$B,$B81)</f>
        <v>0</v>
      </c>
      <c r="G81" s="4">
        <f>COUNTIFS(Data!$N:$N,P81,Data!$B:$B,$B81)</f>
        <v>1</v>
      </c>
      <c r="H81" s="4">
        <f>COUNTIFS(Data!$N:$N,Q81,Data!$B:$B,$B81)</f>
        <v>0</v>
      </c>
      <c r="I81" s="12">
        <f>COUNTIFS(Data!$N:$N,R81,Data!$B:$B,$B81)</f>
        <v>0</v>
      </c>
      <c r="J81" s="73">
        <f t="shared" si="6"/>
        <v>36</v>
      </c>
      <c r="K81" s="72"/>
      <c r="L81" s="72" t="s">
        <v>754</v>
      </c>
      <c r="M81" s="72" t="s">
        <v>755</v>
      </c>
      <c r="N81" s="72" t="s">
        <v>749</v>
      </c>
      <c r="O81" s="72" t="s">
        <v>752</v>
      </c>
      <c r="P81" s="72" t="s">
        <v>751</v>
      </c>
      <c r="Q81" s="72" t="s">
        <v>750</v>
      </c>
      <c r="R81" s="72" t="s">
        <v>753</v>
      </c>
    </row>
    <row r="82" spans="1:18" ht="28" customHeight="1" x14ac:dyDescent="0.3">
      <c r="A82" s="28"/>
      <c r="B82" s="34" t="s">
        <v>16</v>
      </c>
      <c r="C82" s="11">
        <f>COUNTIFS(Data!$N:$N,L82,Data!$B:$B,$B82)</f>
        <v>0</v>
      </c>
      <c r="D82" s="4">
        <f>COUNTIFS(Data!$N:$N,M82,Data!$B:$B,$B82)</f>
        <v>0</v>
      </c>
      <c r="E82" s="4">
        <f>COUNTIFS(Data!$N:$N,N82,Data!$B:$B,$B82)</f>
        <v>2</v>
      </c>
      <c r="F82" s="4">
        <f>COUNTIFS(Data!$N:$N,O82,Data!$B:$B,$B82)</f>
        <v>0</v>
      </c>
      <c r="G82" s="4">
        <f>COUNTIFS(Data!$N:$N,P82,Data!$B:$B,$B82)</f>
        <v>0</v>
      </c>
      <c r="H82" s="4">
        <f>COUNTIFS(Data!$N:$N,Q82,Data!$B:$B,$B82)</f>
        <v>0</v>
      </c>
      <c r="I82" s="12">
        <f>COUNTIFS(Data!$N:$N,R82,Data!$B:$B,$B82)</f>
        <v>0</v>
      </c>
      <c r="J82" s="73">
        <f t="shared" si="6"/>
        <v>2</v>
      </c>
      <c r="K82" s="72"/>
      <c r="L82" s="72" t="s">
        <v>754</v>
      </c>
      <c r="M82" s="72" t="s">
        <v>755</v>
      </c>
      <c r="N82" s="72" t="s">
        <v>749</v>
      </c>
      <c r="O82" s="72" t="s">
        <v>752</v>
      </c>
      <c r="P82" s="72" t="s">
        <v>751</v>
      </c>
      <c r="Q82" s="72" t="s">
        <v>750</v>
      </c>
      <c r="R82" s="72" t="s">
        <v>753</v>
      </c>
    </row>
    <row r="83" spans="1:18" ht="28" customHeight="1" x14ac:dyDescent="0.3">
      <c r="A83" s="28"/>
      <c r="B83" s="34" t="s">
        <v>426</v>
      </c>
      <c r="C83" s="11">
        <f>COUNTIFS(Data!$N:$N,L83,Data!$B:$B,$B83)</f>
        <v>0</v>
      </c>
      <c r="D83" s="4">
        <f>COUNTIFS(Data!$N:$N,M83,Data!$B:$B,$B83)</f>
        <v>1</v>
      </c>
      <c r="E83" s="4">
        <f>COUNTIFS(Data!$N:$N,N83,Data!$B:$B,$B83)</f>
        <v>27</v>
      </c>
      <c r="F83" s="4">
        <f>COUNTIFS(Data!$N:$N,O83,Data!$B:$B,$B83)</f>
        <v>0</v>
      </c>
      <c r="G83" s="4">
        <f>COUNTIFS(Data!$N:$N,P83,Data!$B:$B,$B83)</f>
        <v>0</v>
      </c>
      <c r="H83" s="4">
        <f>COUNTIFS(Data!$N:$N,Q83,Data!$B:$B,$B83)</f>
        <v>0</v>
      </c>
      <c r="I83" s="12">
        <f>COUNTIFS(Data!$N:$N,R83,Data!$B:$B,$B83)</f>
        <v>0</v>
      </c>
      <c r="J83" s="73">
        <f t="shared" si="6"/>
        <v>28</v>
      </c>
      <c r="K83" s="72"/>
      <c r="L83" s="72" t="s">
        <v>754</v>
      </c>
      <c r="M83" s="72" t="s">
        <v>755</v>
      </c>
      <c r="N83" s="72" t="s">
        <v>749</v>
      </c>
      <c r="O83" s="72" t="s">
        <v>752</v>
      </c>
      <c r="P83" s="72" t="s">
        <v>751</v>
      </c>
      <c r="Q83" s="72" t="s">
        <v>750</v>
      </c>
      <c r="R83" s="72" t="s">
        <v>753</v>
      </c>
    </row>
    <row r="84" spans="1:18" ht="28" customHeight="1" x14ac:dyDescent="0.3">
      <c r="A84" s="28"/>
      <c r="B84" s="34" t="s">
        <v>409</v>
      </c>
      <c r="C84" s="11">
        <f>COUNTIFS(Data!$N:$N,L84,Data!$B:$B,$B84)</f>
        <v>0</v>
      </c>
      <c r="D84" s="4">
        <f>COUNTIFS(Data!$N:$N,M84,Data!$B:$B,$B84)</f>
        <v>0</v>
      </c>
      <c r="E84" s="4">
        <f>COUNTIFS(Data!$N:$N,N84,Data!$B:$B,$B84)</f>
        <v>0</v>
      </c>
      <c r="F84" s="4">
        <f>COUNTIFS(Data!$N:$N,O84,Data!$B:$B,$B84)</f>
        <v>0</v>
      </c>
      <c r="G84" s="4">
        <f>COUNTIFS(Data!$N:$N,P84,Data!$B:$B,$B84)</f>
        <v>0</v>
      </c>
      <c r="H84" s="4">
        <f>COUNTIFS(Data!$N:$N,Q84,Data!$B:$B,$B84)</f>
        <v>0</v>
      </c>
      <c r="I84" s="12">
        <f>COUNTIFS(Data!$N:$N,R84,Data!$B:$B,$B84)</f>
        <v>0</v>
      </c>
      <c r="J84" s="73">
        <f t="shared" si="6"/>
        <v>0</v>
      </c>
      <c r="K84" s="72"/>
      <c r="L84" s="72" t="s">
        <v>754</v>
      </c>
      <c r="M84" s="72" t="s">
        <v>755</v>
      </c>
      <c r="N84" s="72" t="s">
        <v>749</v>
      </c>
      <c r="O84" s="72" t="s">
        <v>752</v>
      </c>
      <c r="P84" s="72" t="s">
        <v>751</v>
      </c>
      <c r="Q84" s="72" t="s">
        <v>750</v>
      </c>
      <c r="R84" s="72" t="s">
        <v>753</v>
      </c>
    </row>
    <row r="85" spans="1:18" ht="28" customHeight="1" x14ac:dyDescent="0.3">
      <c r="A85" s="28"/>
      <c r="B85" s="34" t="s">
        <v>12</v>
      </c>
      <c r="C85" s="11">
        <f>COUNTIFS(Data!$N:$N,L85,Data!$B:$B,$B85)</f>
        <v>0</v>
      </c>
      <c r="D85" s="4">
        <f>COUNTIFS(Data!$N:$N,M85,Data!$B:$B,$B85)</f>
        <v>0</v>
      </c>
      <c r="E85" s="4">
        <f>COUNTIFS(Data!$N:$N,N85,Data!$B:$B,$B85)</f>
        <v>3</v>
      </c>
      <c r="F85" s="4">
        <f>COUNTIFS(Data!$N:$N,O85,Data!$B:$B,$B85)</f>
        <v>0</v>
      </c>
      <c r="G85" s="4">
        <f>COUNTIFS(Data!$N:$N,P85,Data!$B:$B,$B85)</f>
        <v>0</v>
      </c>
      <c r="H85" s="4">
        <f>COUNTIFS(Data!$N:$N,Q85,Data!$B:$B,$B85)</f>
        <v>0</v>
      </c>
      <c r="I85" s="12">
        <f>COUNTIFS(Data!$N:$N,R85,Data!$B:$B,$B85)</f>
        <v>0</v>
      </c>
      <c r="J85" s="73">
        <f t="shared" si="6"/>
        <v>3</v>
      </c>
      <c r="K85" s="72"/>
      <c r="L85" s="72" t="s">
        <v>754</v>
      </c>
      <c r="M85" s="72" t="s">
        <v>755</v>
      </c>
      <c r="N85" s="72" t="s">
        <v>749</v>
      </c>
      <c r="O85" s="72" t="s">
        <v>752</v>
      </c>
      <c r="P85" s="72" t="s">
        <v>751</v>
      </c>
      <c r="Q85" s="72" t="s">
        <v>750</v>
      </c>
      <c r="R85" s="72" t="s">
        <v>753</v>
      </c>
    </row>
    <row r="86" spans="1:18" ht="28" customHeight="1" thickBot="1" x14ac:dyDescent="0.35">
      <c r="A86" s="28"/>
      <c r="B86" s="43" t="s">
        <v>428</v>
      </c>
      <c r="C86" s="42">
        <f>COUNTIFS(Data!$N:$N,L86,Data!$B:$B,$B86)</f>
        <v>0</v>
      </c>
      <c r="D86" s="39">
        <f>COUNTIFS(Data!$N:$N,M86,Data!$B:$B,$B86)</f>
        <v>0</v>
      </c>
      <c r="E86" s="39">
        <f>COUNTIFS(Data!$N:$N,N86,Data!$B:$B,$B86)</f>
        <v>8</v>
      </c>
      <c r="F86" s="39">
        <f>COUNTIFS(Data!$N:$N,O86,Data!$B:$B,$B86)</f>
        <v>0</v>
      </c>
      <c r="G86" s="39">
        <f>COUNTIFS(Data!$N:$N,P86,Data!$B:$B,$B86)</f>
        <v>0</v>
      </c>
      <c r="H86" s="39">
        <f>COUNTIFS(Data!$N:$N,Q86,Data!$B:$B,$B86)</f>
        <v>0</v>
      </c>
      <c r="I86" s="40">
        <f>COUNTIFS(Data!$N:$N,R86,Data!$B:$B,$B86)</f>
        <v>0</v>
      </c>
      <c r="J86" s="85">
        <f t="shared" si="6"/>
        <v>8</v>
      </c>
      <c r="K86" s="72"/>
      <c r="L86" s="72" t="s">
        <v>754</v>
      </c>
      <c r="M86" s="72" t="s">
        <v>755</v>
      </c>
      <c r="N86" s="72" t="s">
        <v>749</v>
      </c>
      <c r="O86" s="72" t="s">
        <v>752</v>
      </c>
      <c r="P86" s="72" t="s">
        <v>751</v>
      </c>
      <c r="Q86" s="72" t="s">
        <v>750</v>
      </c>
      <c r="R86" s="72" t="s">
        <v>753</v>
      </c>
    </row>
    <row r="87" spans="1:18" ht="28" customHeight="1" thickBot="1" x14ac:dyDescent="0.35">
      <c r="A87" s="28"/>
      <c r="B87" s="26" t="s">
        <v>1058</v>
      </c>
      <c r="C87" s="75">
        <f t="shared" ref="C87:J87" si="7">SUM(C77:C86)</f>
        <v>1</v>
      </c>
      <c r="D87" s="83">
        <f t="shared" si="7"/>
        <v>7</v>
      </c>
      <c r="E87" s="83">
        <f t="shared" si="7"/>
        <v>194</v>
      </c>
      <c r="F87" s="83">
        <f t="shared" si="7"/>
        <v>4</v>
      </c>
      <c r="G87" s="83">
        <f t="shared" si="7"/>
        <v>1</v>
      </c>
      <c r="H87" s="83">
        <f t="shared" si="7"/>
        <v>0</v>
      </c>
      <c r="I87" s="86">
        <f t="shared" si="7"/>
        <v>2</v>
      </c>
      <c r="J87" s="37">
        <f t="shared" si="7"/>
        <v>209</v>
      </c>
      <c r="K87" s="77">
        <f>SUM(C87:I87)</f>
        <v>209</v>
      </c>
      <c r="L87" s="72"/>
      <c r="M87" s="72"/>
      <c r="N87" s="72"/>
      <c r="O87" s="72"/>
      <c r="P87" s="72"/>
      <c r="Q87" s="72"/>
      <c r="R87" s="72"/>
    </row>
    <row r="88" spans="1:18" ht="28" customHeight="1" thickBot="1" x14ac:dyDescent="0.35">
      <c r="A88" s="28"/>
      <c r="B88" s="104" t="s">
        <v>1076</v>
      </c>
      <c r="C88" s="105"/>
      <c r="D88" s="105"/>
      <c r="E88" s="105"/>
      <c r="F88" s="105"/>
      <c r="G88" s="105"/>
      <c r="H88" s="105"/>
      <c r="I88" s="105"/>
      <c r="J88" s="106"/>
    </row>
    <row r="89" spans="1:18" ht="28" customHeight="1" thickBot="1" x14ac:dyDescent="0.35">
      <c r="A89" s="28"/>
    </row>
    <row r="90" spans="1:18" s="88" customFormat="1" ht="28" customHeight="1" thickBot="1" x14ac:dyDescent="0.35">
      <c r="A90" s="36">
        <v>7</v>
      </c>
      <c r="B90" s="104" t="s">
        <v>1082</v>
      </c>
      <c r="C90" s="105"/>
      <c r="D90" s="105"/>
      <c r="E90" s="106"/>
    </row>
    <row r="91" spans="1:18" s="88" customFormat="1" ht="28" customHeight="1" thickBot="1" x14ac:dyDescent="0.35">
      <c r="A91" s="36" t="s">
        <v>3</v>
      </c>
      <c r="B91" s="101" t="s">
        <v>1065</v>
      </c>
      <c r="C91" s="102"/>
      <c r="D91" s="102"/>
      <c r="E91" s="103"/>
    </row>
    <row r="92" spans="1:18" ht="28" customHeight="1" thickBot="1" x14ac:dyDescent="0.35">
      <c r="A92" s="28"/>
      <c r="B92" s="55"/>
      <c r="C92" s="68" t="s">
        <v>523</v>
      </c>
      <c r="D92" s="50" t="s">
        <v>524</v>
      </c>
      <c r="E92" s="30" t="s">
        <v>1058</v>
      </c>
      <c r="F92" s="72"/>
      <c r="G92" s="72"/>
      <c r="H92" s="72"/>
    </row>
    <row r="93" spans="1:18" ht="28" customHeight="1" x14ac:dyDescent="0.3">
      <c r="A93" s="28"/>
      <c r="B93" s="33" t="s">
        <v>429</v>
      </c>
      <c r="C93" s="11">
        <f>COUNTIFS(Data!$O:$O,G93,Data!$B:$B,$B93)</f>
        <v>91</v>
      </c>
      <c r="D93" s="12">
        <f>COUNTIFS(Data!$O:$O,H93,Data!$B:$B,$B93)</f>
        <v>2</v>
      </c>
      <c r="E93" s="71">
        <f t="shared" ref="E93:E102" si="8">SUM(C93:D93)</f>
        <v>93</v>
      </c>
      <c r="F93" s="72"/>
      <c r="G93" s="72" t="s">
        <v>523</v>
      </c>
      <c r="H93" s="72" t="s">
        <v>524</v>
      </c>
    </row>
    <row r="94" spans="1:18" ht="28" customHeight="1" x14ac:dyDescent="0.3">
      <c r="A94" s="28"/>
      <c r="B94" s="34" t="s">
        <v>430</v>
      </c>
      <c r="C94" s="11">
        <f>COUNTIFS(Data!$O:$O,G94,Data!$B:$B,$B94)</f>
        <v>10</v>
      </c>
      <c r="D94" s="12">
        <f>COUNTIFS(Data!$O:$O,H94,Data!$B:$B,$B94)</f>
        <v>0</v>
      </c>
      <c r="E94" s="73">
        <f t="shared" si="8"/>
        <v>10</v>
      </c>
      <c r="F94" s="72"/>
      <c r="G94" s="72" t="s">
        <v>523</v>
      </c>
      <c r="H94" s="72" t="s">
        <v>524</v>
      </c>
    </row>
    <row r="95" spans="1:18" ht="28" customHeight="1" x14ac:dyDescent="0.3">
      <c r="A95" s="28"/>
      <c r="B95" s="34" t="s">
        <v>424</v>
      </c>
      <c r="C95" s="11">
        <f>COUNTIFS(Data!$O:$O,G95,Data!$B:$B,$B95)</f>
        <v>4</v>
      </c>
      <c r="D95" s="12">
        <f>COUNTIFS(Data!$O:$O,H95,Data!$B:$B,$B95)</f>
        <v>0</v>
      </c>
      <c r="E95" s="73">
        <f t="shared" si="8"/>
        <v>4</v>
      </c>
      <c r="F95" s="72"/>
      <c r="G95" s="72" t="s">
        <v>523</v>
      </c>
      <c r="H95" s="72" t="s">
        <v>524</v>
      </c>
    </row>
    <row r="96" spans="1:18" ht="28" customHeight="1" x14ac:dyDescent="0.3">
      <c r="A96" s="28"/>
      <c r="B96" s="34" t="s">
        <v>431</v>
      </c>
      <c r="C96" s="11">
        <f>COUNTIFS(Data!$O:$O,G96,Data!$B:$B,$B96)</f>
        <v>25</v>
      </c>
      <c r="D96" s="12">
        <f>COUNTIFS(Data!$O:$O,H96,Data!$B:$B,$B96)</f>
        <v>0</v>
      </c>
      <c r="E96" s="73">
        <f t="shared" si="8"/>
        <v>25</v>
      </c>
      <c r="F96" s="72"/>
      <c r="G96" s="72" t="s">
        <v>523</v>
      </c>
      <c r="H96" s="72" t="s">
        <v>524</v>
      </c>
    </row>
    <row r="97" spans="1:24" ht="28" customHeight="1" x14ac:dyDescent="0.3">
      <c r="A97" s="28"/>
      <c r="B97" s="34" t="s">
        <v>17</v>
      </c>
      <c r="C97" s="11">
        <f>COUNTIFS(Data!$O:$O,G97,Data!$B:$B,$B97)</f>
        <v>36</v>
      </c>
      <c r="D97" s="12">
        <f>COUNTIFS(Data!$O:$O,H97,Data!$B:$B,$B97)</f>
        <v>0</v>
      </c>
      <c r="E97" s="73">
        <f t="shared" si="8"/>
        <v>36</v>
      </c>
      <c r="F97" s="72"/>
      <c r="G97" s="72" t="s">
        <v>523</v>
      </c>
      <c r="H97" s="72" t="s">
        <v>524</v>
      </c>
    </row>
    <row r="98" spans="1:24" ht="28" customHeight="1" x14ac:dyDescent="0.3">
      <c r="A98" s="28"/>
      <c r="B98" s="34" t="s">
        <v>16</v>
      </c>
      <c r="C98" s="11">
        <f>COUNTIFS(Data!$O:$O,G98,Data!$B:$B,$B98)</f>
        <v>2</v>
      </c>
      <c r="D98" s="12">
        <f>COUNTIFS(Data!$O:$O,H98,Data!$B:$B,$B98)</f>
        <v>0</v>
      </c>
      <c r="E98" s="73">
        <f t="shared" si="8"/>
        <v>2</v>
      </c>
      <c r="F98" s="72"/>
      <c r="G98" s="72" t="s">
        <v>523</v>
      </c>
      <c r="H98" s="72" t="s">
        <v>524</v>
      </c>
    </row>
    <row r="99" spans="1:24" ht="28" customHeight="1" x14ac:dyDescent="0.3">
      <c r="A99" s="28"/>
      <c r="B99" s="34" t="s">
        <v>426</v>
      </c>
      <c r="C99" s="11">
        <f>COUNTIFS(Data!$O:$O,G99,Data!$B:$B,$B99)</f>
        <v>28</v>
      </c>
      <c r="D99" s="12">
        <f>COUNTIFS(Data!$O:$O,H99,Data!$B:$B,$B99)</f>
        <v>0</v>
      </c>
      <c r="E99" s="73">
        <f t="shared" si="8"/>
        <v>28</v>
      </c>
      <c r="F99" s="72"/>
      <c r="G99" s="72" t="s">
        <v>523</v>
      </c>
      <c r="H99" s="72" t="s">
        <v>524</v>
      </c>
    </row>
    <row r="100" spans="1:24" ht="28" customHeight="1" x14ac:dyDescent="0.3">
      <c r="A100" s="28"/>
      <c r="B100" s="34" t="s">
        <v>409</v>
      </c>
      <c r="C100" s="11">
        <f>COUNTIFS(Data!$O:$O,G100,Data!$B:$B,$B100)</f>
        <v>0</v>
      </c>
      <c r="D100" s="12">
        <f>COUNTIFS(Data!$O:$O,H100,Data!$B:$B,$B100)</f>
        <v>0</v>
      </c>
      <c r="E100" s="73">
        <f t="shared" si="8"/>
        <v>0</v>
      </c>
      <c r="F100" s="72"/>
      <c r="G100" s="72" t="s">
        <v>523</v>
      </c>
      <c r="H100" s="72" t="s">
        <v>524</v>
      </c>
    </row>
    <row r="101" spans="1:24" ht="28" customHeight="1" x14ac:dyDescent="0.3">
      <c r="A101" s="28"/>
      <c r="B101" s="34" t="s">
        <v>12</v>
      </c>
      <c r="C101" s="11">
        <f>COUNTIFS(Data!$O:$O,G101,Data!$B:$B,$B101)</f>
        <v>3</v>
      </c>
      <c r="D101" s="12">
        <f>COUNTIFS(Data!$O:$O,H101,Data!$B:$B,$B101)</f>
        <v>0</v>
      </c>
      <c r="E101" s="73">
        <f t="shared" si="8"/>
        <v>3</v>
      </c>
      <c r="F101" s="72"/>
      <c r="G101" s="72" t="s">
        <v>523</v>
      </c>
      <c r="H101" s="72" t="s">
        <v>524</v>
      </c>
    </row>
    <row r="102" spans="1:24" ht="28" customHeight="1" thickBot="1" x14ac:dyDescent="0.35">
      <c r="A102" s="28"/>
      <c r="B102" s="43" t="s">
        <v>428</v>
      </c>
      <c r="C102" s="42">
        <f>COUNTIFS(Data!$O:$O,G102,Data!$B:$B,$B102)</f>
        <v>8</v>
      </c>
      <c r="D102" s="40">
        <f>COUNTIFS(Data!$O:$O,H102,Data!$B:$B,$B102)</f>
        <v>0</v>
      </c>
      <c r="E102" s="74">
        <f t="shared" si="8"/>
        <v>8</v>
      </c>
      <c r="F102" s="72"/>
      <c r="G102" s="72" t="s">
        <v>523</v>
      </c>
      <c r="H102" s="72" t="s">
        <v>524</v>
      </c>
    </row>
    <row r="103" spans="1:24" ht="28" customHeight="1" thickBot="1" x14ac:dyDescent="0.35">
      <c r="A103" s="28"/>
      <c r="B103" s="26" t="s">
        <v>1058</v>
      </c>
      <c r="C103" s="87">
        <f>SUM(C93:C102)</f>
        <v>207</v>
      </c>
      <c r="D103" s="86">
        <f>SUM(D93:D102)</f>
        <v>2</v>
      </c>
      <c r="E103" s="37">
        <f>SUM(E93:E102)</f>
        <v>209</v>
      </c>
      <c r="F103" s="77">
        <f>SUM(C103:D103)</f>
        <v>209</v>
      </c>
      <c r="G103" s="72"/>
      <c r="H103" s="72"/>
    </row>
    <row r="104" spans="1:24" ht="37" customHeight="1" thickBot="1" x14ac:dyDescent="0.35">
      <c r="A104" s="28"/>
      <c r="B104" s="104" t="s">
        <v>1076</v>
      </c>
      <c r="C104" s="105"/>
      <c r="D104" s="105"/>
      <c r="E104" s="106"/>
    </row>
    <row r="105" spans="1:24" ht="28" customHeight="1" thickBot="1" x14ac:dyDescent="0.35">
      <c r="A105" s="28"/>
    </row>
    <row r="106" spans="1:24" s="88" customFormat="1" ht="28" customHeight="1" thickBot="1" x14ac:dyDescent="0.35">
      <c r="A106" s="36">
        <v>8</v>
      </c>
      <c r="B106" s="104" t="s">
        <v>1082</v>
      </c>
      <c r="C106" s="105"/>
      <c r="D106" s="105"/>
      <c r="E106" s="105"/>
      <c r="F106" s="105"/>
      <c r="G106" s="106"/>
    </row>
    <row r="107" spans="1:24" s="88" customFormat="1" ht="28" customHeight="1" thickBot="1" x14ac:dyDescent="0.35">
      <c r="A107" s="36" t="s">
        <v>531</v>
      </c>
      <c r="B107" s="101" t="s">
        <v>1066</v>
      </c>
      <c r="C107" s="102"/>
      <c r="D107" s="102"/>
      <c r="E107" s="102"/>
      <c r="F107" s="102"/>
      <c r="G107" s="103"/>
    </row>
    <row r="108" spans="1:24" ht="28" customHeight="1" thickBot="1" x14ac:dyDescent="0.35">
      <c r="A108" s="28"/>
      <c r="B108" s="31"/>
      <c r="C108" s="62" t="s">
        <v>1053</v>
      </c>
      <c r="D108" s="63" t="s">
        <v>1056</v>
      </c>
      <c r="E108" s="63" t="s">
        <v>1055</v>
      </c>
      <c r="F108" s="64" t="s">
        <v>1054</v>
      </c>
      <c r="G108" s="26" t="s">
        <v>1058</v>
      </c>
    </row>
    <row r="109" spans="1:24" ht="28" customHeight="1" x14ac:dyDescent="0.3">
      <c r="A109" s="28"/>
      <c r="B109" s="33" t="s">
        <v>543</v>
      </c>
      <c r="C109" s="32">
        <f>COUNTIFS(Data!$C:$C,I109,Data!$I:$I,$B109)</f>
        <v>34</v>
      </c>
      <c r="D109" s="29">
        <f>COUNTIFS(Data!$C:$C,J109,Data!$I:$I,$B109)</f>
        <v>0</v>
      </c>
      <c r="E109" s="29">
        <f>COUNTIFS(Data!$C:$C,K109,Data!$I:$I,$B109)</f>
        <v>0</v>
      </c>
      <c r="F109" s="41">
        <f>COUNTIFS(Data!$C:$C,L109,Data!$I:$I,$B109)</f>
        <v>0</v>
      </c>
      <c r="G109" s="71">
        <f t="shared" ref="G109:G115" si="9">SUM(C109:F109)</f>
        <v>34</v>
      </c>
      <c r="H109" s="72"/>
      <c r="I109" s="72" t="s">
        <v>1053</v>
      </c>
      <c r="J109" s="72" t="s">
        <v>1056</v>
      </c>
      <c r="K109" s="72" t="s">
        <v>1055</v>
      </c>
      <c r="L109" s="72" t="s">
        <v>1054</v>
      </c>
      <c r="M109" s="72"/>
      <c r="N109" s="72"/>
      <c r="O109" s="72"/>
      <c r="P109" s="72"/>
      <c r="Q109" s="72"/>
      <c r="R109" s="72"/>
      <c r="S109" s="72"/>
      <c r="T109" s="72" t="s">
        <v>16</v>
      </c>
      <c r="U109" s="72" t="s">
        <v>426</v>
      </c>
      <c r="V109" s="72" t="s">
        <v>409</v>
      </c>
      <c r="W109" s="72" t="s">
        <v>12</v>
      </c>
      <c r="X109" s="72" t="s">
        <v>428</v>
      </c>
    </row>
    <row r="110" spans="1:24" ht="28" customHeight="1" x14ac:dyDescent="0.3">
      <c r="A110" s="28"/>
      <c r="B110" s="34" t="s">
        <v>547</v>
      </c>
      <c r="C110" s="11">
        <f>COUNTIFS(Data!$C:$C,I110,Data!$I:$I,$B110)</f>
        <v>3</v>
      </c>
      <c r="D110" s="4">
        <f>COUNTIFS(Data!$C:$C,J110,Data!$I:$I,$B110)</f>
        <v>0</v>
      </c>
      <c r="E110" s="4">
        <f>COUNTIFS(Data!$C:$C,K110,Data!$I:$I,$B110)</f>
        <v>0</v>
      </c>
      <c r="F110" s="12">
        <f>COUNTIFS(Data!$C:$C,L110,Data!$I:$I,$B110)</f>
        <v>0</v>
      </c>
      <c r="G110" s="73">
        <f t="shared" si="9"/>
        <v>3</v>
      </c>
      <c r="H110" s="72"/>
      <c r="I110" s="72" t="s">
        <v>1053</v>
      </c>
      <c r="J110" s="72" t="s">
        <v>1056</v>
      </c>
      <c r="K110" s="72" t="s">
        <v>1055</v>
      </c>
      <c r="L110" s="72" t="s">
        <v>1054</v>
      </c>
      <c r="M110" s="72"/>
      <c r="N110" s="72"/>
      <c r="O110" s="72"/>
      <c r="P110" s="72"/>
      <c r="Q110" s="72"/>
      <c r="R110" s="72"/>
      <c r="S110" s="72"/>
      <c r="T110" s="72" t="s">
        <v>16</v>
      </c>
      <c r="U110" s="72" t="s">
        <v>426</v>
      </c>
      <c r="V110" s="72" t="s">
        <v>409</v>
      </c>
      <c r="W110" s="72" t="s">
        <v>12</v>
      </c>
      <c r="X110" s="72" t="s">
        <v>428</v>
      </c>
    </row>
    <row r="111" spans="1:24" ht="28" customHeight="1" x14ac:dyDescent="0.3">
      <c r="A111" s="28"/>
      <c r="B111" s="34" t="s">
        <v>544</v>
      </c>
      <c r="C111" s="11">
        <f>COUNTIFS(Data!$C:$C,I111,Data!$I:$I,$B111)</f>
        <v>26</v>
      </c>
      <c r="D111" s="4">
        <f>COUNTIFS(Data!$C:$C,J111,Data!$I:$I,$B111)</f>
        <v>4</v>
      </c>
      <c r="E111" s="4">
        <f>COUNTIFS(Data!$C:$C,K111,Data!$I:$I,$B111)</f>
        <v>4</v>
      </c>
      <c r="F111" s="12">
        <f>COUNTIFS(Data!$C:$C,L111,Data!$I:$I,$B111)</f>
        <v>8</v>
      </c>
      <c r="G111" s="73">
        <f t="shared" si="9"/>
        <v>42</v>
      </c>
      <c r="H111" s="72"/>
      <c r="I111" s="72" t="s">
        <v>1053</v>
      </c>
      <c r="J111" s="72" t="s">
        <v>1056</v>
      </c>
      <c r="K111" s="72" t="s">
        <v>1055</v>
      </c>
      <c r="L111" s="72" t="s">
        <v>1054</v>
      </c>
      <c r="M111" s="72"/>
      <c r="N111" s="72"/>
      <c r="O111" s="72"/>
      <c r="P111" s="72"/>
      <c r="Q111" s="72"/>
      <c r="R111" s="72"/>
      <c r="S111" s="72"/>
      <c r="T111" s="72" t="s">
        <v>16</v>
      </c>
      <c r="U111" s="72" t="s">
        <v>426</v>
      </c>
      <c r="V111" s="72" t="s">
        <v>409</v>
      </c>
      <c r="W111" s="72" t="s">
        <v>12</v>
      </c>
      <c r="X111" s="72" t="s">
        <v>428</v>
      </c>
    </row>
    <row r="112" spans="1:24" ht="28" customHeight="1" x14ac:dyDescent="0.3">
      <c r="A112" s="28"/>
      <c r="B112" s="34" t="s">
        <v>545</v>
      </c>
      <c r="C112" s="11">
        <f>COUNTIFS(Data!$C:$C,I112,Data!$I:$I,$B112)</f>
        <v>2</v>
      </c>
      <c r="D112" s="4">
        <f>COUNTIFS(Data!$C:$C,J112,Data!$I:$I,$B112)</f>
        <v>0</v>
      </c>
      <c r="E112" s="4">
        <f>COUNTIFS(Data!$C:$C,K112,Data!$I:$I,$B112)</f>
        <v>0</v>
      </c>
      <c r="F112" s="12">
        <f>COUNTIFS(Data!$C:$C,L112,Data!$I:$I,$B112)</f>
        <v>0</v>
      </c>
      <c r="G112" s="73">
        <f t="shared" si="9"/>
        <v>2</v>
      </c>
      <c r="H112" s="72"/>
      <c r="I112" s="72" t="s">
        <v>1053</v>
      </c>
      <c r="J112" s="72" t="s">
        <v>1056</v>
      </c>
      <c r="K112" s="72" t="s">
        <v>1055</v>
      </c>
      <c r="L112" s="72" t="s">
        <v>1054</v>
      </c>
      <c r="M112" s="72"/>
      <c r="N112" s="72"/>
      <c r="O112" s="72"/>
      <c r="P112" s="72"/>
      <c r="Q112" s="72"/>
      <c r="R112" s="72"/>
      <c r="S112" s="72"/>
      <c r="T112" s="72" t="s">
        <v>16</v>
      </c>
      <c r="U112" s="72" t="s">
        <v>426</v>
      </c>
      <c r="V112" s="72" t="s">
        <v>409</v>
      </c>
      <c r="W112" s="72" t="s">
        <v>12</v>
      </c>
      <c r="X112" s="72" t="s">
        <v>428</v>
      </c>
    </row>
    <row r="113" spans="1:24" ht="28" customHeight="1" x14ac:dyDescent="0.3">
      <c r="A113" s="28"/>
      <c r="B113" s="34" t="s">
        <v>546</v>
      </c>
      <c r="C113" s="11">
        <f>COUNTIFS(Data!$C:$C,I113,Data!$I:$I,$B113)</f>
        <v>0</v>
      </c>
      <c r="D113" s="4">
        <f>COUNTIFS(Data!$C:$C,J113,Data!$I:$I,$B113)</f>
        <v>0</v>
      </c>
      <c r="E113" s="4">
        <f>COUNTIFS(Data!$C:$C,K113,Data!$I:$I,$B113)</f>
        <v>0</v>
      </c>
      <c r="F113" s="12">
        <f>COUNTIFS(Data!$C:$C,L113,Data!$I:$I,$B113)</f>
        <v>0</v>
      </c>
      <c r="G113" s="73">
        <f t="shared" si="9"/>
        <v>0</v>
      </c>
      <c r="H113" s="72"/>
      <c r="I113" s="72" t="s">
        <v>1053</v>
      </c>
      <c r="J113" s="72" t="s">
        <v>1056</v>
      </c>
      <c r="K113" s="72" t="s">
        <v>1055</v>
      </c>
      <c r="L113" s="72" t="s">
        <v>1054</v>
      </c>
      <c r="M113" s="72"/>
      <c r="N113" s="72"/>
      <c r="O113" s="72"/>
      <c r="P113" s="72"/>
      <c r="Q113" s="72"/>
      <c r="R113" s="72"/>
      <c r="S113" s="72"/>
      <c r="T113" s="72" t="s">
        <v>16</v>
      </c>
      <c r="U113" s="72" t="s">
        <v>426</v>
      </c>
      <c r="V113" s="72" t="s">
        <v>409</v>
      </c>
      <c r="W113" s="72" t="s">
        <v>12</v>
      </c>
      <c r="X113" s="72" t="s">
        <v>428</v>
      </c>
    </row>
    <row r="114" spans="1:24" ht="28" customHeight="1" x14ac:dyDescent="0.3">
      <c r="A114" s="28"/>
      <c r="B114" s="34" t="s">
        <v>542</v>
      </c>
      <c r="C114" s="11">
        <f>COUNTIFS(Data!$C:$C,I114,Data!$I:$I,$B114)</f>
        <v>15</v>
      </c>
      <c r="D114" s="4">
        <f>COUNTIFS(Data!$C:$C,J114,Data!$I:$I,$B114)</f>
        <v>0</v>
      </c>
      <c r="E114" s="4">
        <f>COUNTIFS(Data!$C:$C,K114,Data!$I:$I,$B114)</f>
        <v>0</v>
      </c>
      <c r="F114" s="12">
        <f>COUNTIFS(Data!$C:$C,L114,Data!$I:$I,$B114)</f>
        <v>0</v>
      </c>
      <c r="G114" s="73">
        <f t="shared" si="9"/>
        <v>15</v>
      </c>
      <c r="H114" s="72"/>
      <c r="I114" s="72" t="s">
        <v>1053</v>
      </c>
      <c r="J114" s="72" t="s">
        <v>1056</v>
      </c>
      <c r="K114" s="72" t="s">
        <v>1055</v>
      </c>
      <c r="L114" s="72" t="s">
        <v>1054</v>
      </c>
      <c r="M114" s="72"/>
      <c r="N114" s="72"/>
      <c r="O114" s="72"/>
      <c r="P114" s="72"/>
      <c r="Q114" s="72"/>
      <c r="R114" s="72"/>
      <c r="S114" s="72"/>
      <c r="T114" s="72" t="s">
        <v>16</v>
      </c>
      <c r="U114" s="72" t="s">
        <v>426</v>
      </c>
      <c r="V114" s="72" t="s">
        <v>409</v>
      </c>
      <c r="W114" s="72" t="s">
        <v>12</v>
      </c>
      <c r="X114" s="72" t="s">
        <v>428</v>
      </c>
    </row>
    <row r="115" spans="1:24" ht="28" customHeight="1" thickBot="1" x14ac:dyDescent="0.35">
      <c r="A115" s="28"/>
      <c r="B115" s="43" t="s">
        <v>541</v>
      </c>
      <c r="C115" s="42">
        <f>COUNTIFS(Data!$C:$C,I115,Data!$I:$I,$B115)</f>
        <v>109</v>
      </c>
      <c r="D115" s="39">
        <f>COUNTIFS(Data!$C:$C,J115,Data!$I:$I,$B115)</f>
        <v>0</v>
      </c>
      <c r="E115" s="39">
        <f>COUNTIFS(Data!$C:$C,K115,Data!$I:$I,$B115)</f>
        <v>1</v>
      </c>
      <c r="F115" s="40">
        <f>COUNTIFS(Data!$C:$C,L115,Data!$I:$I,$B115)</f>
        <v>3</v>
      </c>
      <c r="G115" s="74">
        <f t="shared" si="9"/>
        <v>113</v>
      </c>
      <c r="H115" s="72"/>
      <c r="I115" s="72" t="s">
        <v>1053</v>
      </c>
      <c r="J115" s="72" t="s">
        <v>1056</v>
      </c>
      <c r="K115" s="72" t="s">
        <v>1055</v>
      </c>
      <c r="L115" s="72" t="s">
        <v>1054</v>
      </c>
      <c r="M115" s="72"/>
      <c r="N115" s="72"/>
      <c r="O115" s="72"/>
      <c r="P115" s="72"/>
      <c r="Q115" s="72"/>
      <c r="R115" s="72"/>
      <c r="S115" s="72"/>
      <c r="T115" s="72" t="s">
        <v>16</v>
      </c>
      <c r="U115" s="72" t="s">
        <v>426</v>
      </c>
      <c r="V115" s="72" t="s">
        <v>409</v>
      </c>
      <c r="W115" s="72" t="s">
        <v>12</v>
      </c>
      <c r="X115" s="72" t="s">
        <v>428</v>
      </c>
    </row>
    <row r="116" spans="1:24" ht="28" customHeight="1" thickBot="1" x14ac:dyDescent="0.35">
      <c r="A116" s="28"/>
      <c r="B116" s="26" t="s">
        <v>1058</v>
      </c>
      <c r="C116" s="75">
        <f>SUM(C109:C115)</f>
        <v>189</v>
      </c>
      <c r="D116" s="83">
        <f>SUM(D109:D115)</f>
        <v>4</v>
      </c>
      <c r="E116" s="83">
        <f>SUM(E109:E115)</f>
        <v>5</v>
      </c>
      <c r="F116" s="76">
        <f>SUM(F109:F115)</f>
        <v>11</v>
      </c>
      <c r="G116" s="53">
        <f>SUM(G109:G115)</f>
        <v>209</v>
      </c>
      <c r="H116" s="77">
        <f>SUM(C116:F116)</f>
        <v>209</v>
      </c>
      <c r="I116" s="72"/>
      <c r="J116" s="72"/>
      <c r="K116" s="72"/>
      <c r="L116" s="72"/>
      <c r="M116" s="72"/>
      <c r="N116" s="72"/>
      <c r="O116" s="72"/>
      <c r="P116" s="72"/>
      <c r="Q116" s="72"/>
      <c r="R116" s="72"/>
      <c r="S116" s="72"/>
      <c r="T116" s="72"/>
      <c r="U116" s="72"/>
      <c r="V116" s="72"/>
      <c r="W116" s="72"/>
      <c r="X116" s="72"/>
    </row>
    <row r="117" spans="1:24" ht="37" customHeight="1" thickBot="1" x14ac:dyDescent="0.35">
      <c r="A117" s="28"/>
      <c r="B117" s="104" t="s">
        <v>1076</v>
      </c>
      <c r="C117" s="105"/>
      <c r="D117" s="105"/>
      <c r="E117" s="105"/>
      <c r="F117" s="105"/>
      <c r="G117" s="106"/>
    </row>
    <row r="118" spans="1:24" ht="28" customHeight="1" thickBot="1" x14ac:dyDescent="0.35">
      <c r="A118" s="28"/>
    </row>
    <row r="119" spans="1:24" s="88" customFormat="1" ht="28" customHeight="1" thickBot="1" x14ac:dyDescent="0.35">
      <c r="A119" s="36">
        <v>9</v>
      </c>
      <c r="B119" s="104" t="s">
        <v>1082</v>
      </c>
      <c r="C119" s="105"/>
      <c r="D119" s="105"/>
      <c r="E119" s="105"/>
      <c r="F119" s="105"/>
      <c r="G119" s="106"/>
    </row>
    <row r="120" spans="1:24" s="88" customFormat="1" ht="28" customHeight="1" thickBot="1" x14ac:dyDescent="0.35">
      <c r="A120" s="36" t="s">
        <v>531</v>
      </c>
      <c r="B120" s="101" t="s">
        <v>1067</v>
      </c>
      <c r="C120" s="102"/>
      <c r="D120" s="102"/>
      <c r="E120" s="102"/>
      <c r="F120" s="102"/>
      <c r="G120" s="103"/>
    </row>
    <row r="121" spans="1:24" ht="28" customHeight="1" thickBot="1" x14ac:dyDescent="0.35">
      <c r="A121" s="28"/>
      <c r="B121" s="54"/>
      <c r="C121" s="62" t="s">
        <v>1053</v>
      </c>
      <c r="D121" s="63" t="s">
        <v>1056</v>
      </c>
      <c r="E121" s="63" t="s">
        <v>1055</v>
      </c>
      <c r="F121" s="64" t="s">
        <v>1054</v>
      </c>
      <c r="G121" s="26" t="s">
        <v>1058</v>
      </c>
    </row>
    <row r="122" spans="1:24" ht="28" customHeight="1" x14ac:dyDescent="0.3">
      <c r="A122" s="28"/>
      <c r="B122" s="33" t="s">
        <v>438</v>
      </c>
      <c r="C122" s="32">
        <f>COUNTIFS(Data!$C:$C,I122,Data!$K:$K,$B122)</f>
        <v>124</v>
      </c>
      <c r="D122" s="29">
        <f>COUNTIFS(Data!$C:$C,J122,Data!$K:$K,$B122)</f>
        <v>0</v>
      </c>
      <c r="E122" s="29">
        <f>COUNTIFS(Data!$C:$C,K122,Data!$K:$K,$B122)</f>
        <v>1</v>
      </c>
      <c r="F122" s="41">
        <f>COUNTIFS(Data!$C:$C,L122,Data!$K:$K,$B122)</f>
        <v>0</v>
      </c>
      <c r="G122" s="71">
        <f>SUM(C122:F122)</f>
        <v>125</v>
      </c>
      <c r="H122" s="72"/>
      <c r="I122" s="72" t="s">
        <v>1053</v>
      </c>
      <c r="J122" s="72" t="s">
        <v>1056</v>
      </c>
      <c r="K122" s="72" t="s">
        <v>1055</v>
      </c>
      <c r="L122" s="72" t="s">
        <v>1054</v>
      </c>
      <c r="M122" s="72"/>
      <c r="N122" s="72"/>
      <c r="O122" s="72"/>
      <c r="P122" s="72"/>
      <c r="Q122" s="72"/>
      <c r="R122" s="72"/>
      <c r="S122" s="72"/>
      <c r="T122" s="72" t="s">
        <v>16</v>
      </c>
      <c r="U122" s="72" t="s">
        <v>426</v>
      </c>
      <c r="V122" s="72" t="s">
        <v>409</v>
      </c>
      <c r="W122" s="72" t="s">
        <v>12</v>
      </c>
      <c r="X122" s="72" t="s">
        <v>428</v>
      </c>
    </row>
    <row r="123" spans="1:24" ht="28" customHeight="1" x14ac:dyDescent="0.3">
      <c r="A123" s="28"/>
      <c r="B123" s="34" t="s">
        <v>439</v>
      </c>
      <c r="C123" s="11">
        <f>COUNTIFS(Data!$C:$C,I123,Data!$K:$K,$B123)</f>
        <v>7</v>
      </c>
      <c r="D123" s="4">
        <f>COUNTIFS(Data!$C:$C,J123,Data!$K:$K,$B123)</f>
        <v>0</v>
      </c>
      <c r="E123" s="4">
        <f>COUNTIFS(Data!$C:$C,K123,Data!$K:$K,$B123)</f>
        <v>0</v>
      </c>
      <c r="F123" s="12">
        <f>COUNTIFS(Data!$C:$C,L123,Data!$K:$K,$B123)</f>
        <v>0</v>
      </c>
      <c r="G123" s="73">
        <f>SUM(C123:F123)</f>
        <v>7</v>
      </c>
      <c r="H123" s="72"/>
      <c r="I123" s="72" t="s">
        <v>1053</v>
      </c>
      <c r="J123" s="72" t="s">
        <v>1056</v>
      </c>
      <c r="K123" s="72" t="s">
        <v>1055</v>
      </c>
      <c r="L123" s="72" t="s">
        <v>1054</v>
      </c>
      <c r="M123" s="72"/>
      <c r="N123" s="72"/>
      <c r="O123" s="72"/>
      <c r="P123" s="72"/>
      <c r="Q123" s="72"/>
      <c r="R123" s="72"/>
      <c r="S123" s="72"/>
      <c r="T123" s="72" t="s">
        <v>16</v>
      </c>
      <c r="U123" s="72" t="s">
        <v>426</v>
      </c>
      <c r="V123" s="72" t="s">
        <v>409</v>
      </c>
      <c r="W123" s="72" t="s">
        <v>12</v>
      </c>
      <c r="X123" s="72" t="s">
        <v>428</v>
      </c>
    </row>
    <row r="124" spans="1:24" ht="28" customHeight="1" x14ac:dyDescent="0.3">
      <c r="A124" s="28"/>
      <c r="B124" s="34" t="s">
        <v>440</v>
      </c>
      <c r="C124" s="11">
        <f>COUNTIFS(Data!$C:$C,I124,Data!$K:$K,$B124)</f>
        <v>5</v>
      </c>
      <c r="D124" s="4">
        <f>COUNTIFS(Data!$C:$C,J124,Data!$K:$K,$B124)</f>
        <v>0</v>
      </c>
      <c r="E124" s="4">
        <f>COUNTIFS(Data!$C:$C,K124,Data!$K:$K,$B124)</f>
        <v>0</v>
      </c>
      <c r="F124" s="12">
        <f>COUNTIFS(Data!$C:$C,L124,Data!$K:$K,$B124)</f>
        <v>1</v>
      </c>
      <c r="G124" s="73">
        <f>SUM(C124:F124)</f>
        <v>6</v>
      </c>
      <c r="H124" s="72"/>
      <c r="I124" s="72" t="s">
        <v>1053</v>
      </c>
      <c r="J124" s="72" t="s">
        <v>1056</v>
      </c>
      <c r="K124" s="72" t="s">
        <v>1055</v>
      </c>
      <c r="L124" s="72" t="s">
        <v>1054</v>
      </c>
      <c r="M124" s="72"/>
      <c r="N124" s="72"/>
      <c r="O124" s="72"/>
      <c r="P124" s="72"/>
      <c r="Q124" s="72"/>
      <c r="R124" s="72"/>
      <c r="S124" s="72"/>
      <c r="T124" s="72" t="s">
        <v>16</v>
      </c>
      <c r="U124" s="72" t="s">
        <v>426</v>
      </c>
      <c r="V124" s="72" t="s">
        <v>409</v>
      </c>
      <c r="W124" s="72" t="s">
        <v>12</v>
      </c>
      <c r="X124" s="72" t="s">
        <v>428</v>
      </c>
    </row>
    <row r="125" spans="1:24" ht="28" customHeight="1" x14ac:dyDescent="0.3">
      <c r="A125" s="28"/>
      <c r="B125" s="34" t="s">
        <v>437</v>
      </c>
      <c r="C125" s="11">
        <f>COUNTIFS(Data!$C:$C,I125,Data!$K:$K,$B125)</f>
        <v>23</v>
      </c>
      <c r="D125" s="4">
        <f>COUNTIFS(Data!$C:$C,J125,Data!$K:$K,$B125)</f>
        <v>0</v>
      </c>
      <c r="E125" s="4">
        <f>COUNTIFS(Data!$C:$C,K125,Data!$K:$K,$B125)</f>
        <v>0</v>
      </c>
      <c r="F125" s="12">
        <f>COUNTIFS(Data!$C:$C,L125,Data!$K:$K,$B125)</f>
        <v>0</v>
      </c>
      <c r="G125" s="73">
        <f>SUM(C125:F125)</f>
        <v>23</v>
      </c>
      <c r="H125" s="72"/>
      <c r="I125" s="72" t="s">
        <v>1053</v>
      </c>
      <c r="J125" s="72" t="s">
        <v>1056</v>
      </c>
      <c r="K125" s="72" t="s">
        <v>1055</v>
      </c>
      <c r="L125" s="72" t="s">
        <v>1054</v>
      </c>
      <c r="M125" s="72"/>
      <c r="N125" s="72"/>
      <c r="O125" s="72"/>
      <c r="P125" s="72"/>
      <c r="Q125" s="72"/>
      <c r="R125" s="72"/>
      <c r="S125" s="72"/>
      <c r="T125" s="72" t="s">
        <v>16</v>
      </c>
      <c r="U125" s="72" t="s">
        <v>426</v>
      </c>
      <c r="V125" s="72" t="s">
        <v>409</v>
      </c>
      <c r="W125" s="72" t="s">
        <v>12</v>
      </c>
      <c r="X125" s="72" t="s">
        <v>428</v>
      </c>
    </row>
    <row r="126" spans="1:24" ht="28" customHeight="1" thickBot="1" x14ac:dyDescent="0.35">
      <c r="A126" s="28"/>
      <c r="B126" s="43" t="s">
        <v>441</v>
      </c>
      <c r="C126" s="42">
        <f>COUNTIFS(Data!$C:$C,I126,Data!$K:$K,$B126)</f>
        <v>30</v>
      </c>
      <c r="D126" s="39">
        <f>COUNTIFS(Data!$C:$C,J126,Data!$K:$K,$B126)</f>
        <v>4</v>
      </c>
      <c r="E126" s="39">
        <f>COUNTIFS(Data!$C:$C,K126,Data!$K:$K,$B126)</f>
        <v>4</v>
      </c>
      <c r="F126" s="40">
        <f>COUNTIFS(Data!$C:$C,L126,Data!$K:$K,$B126)</f>
        <v>10</v>
      </c>
      <c r="G126" s="74">
        <f>SUM(C126:F126)</f>
        <v>48</v>
      </c>
      <c r="H126" s="72"/>
      <c r="I126" s="72" t="s">
        <v>1053</v>
      </c>
      <c r="J126" s="72" t="s">
        <v>1056</v>
      </c>
      <c r="K126" s="72" t="s">
        <v>1055</v>
      </c>
      <c r="L126" s="72" t="s">
        <v>1054</v>
      </c>
      <c r="M126" s="72"/>
      <c r="N126" s="72"/>
      <c r="O126" s="72"/>
      <c r="P126" s="72"/>
      <c r="Q126" s="72"/>
      <c r="R126" s="72"/>
      <c r="S126" s="72"/>
      <c r="T126" s="72" t="s">
        <v>16</v>
      </c>
      <c r="U126" s="72" t="s">
        <v>426</v>
      </c>
      <c r="V126" s="72" t="s">
        <v>409</v>
      </c>
      <c r="W126" s="72" t="s">
        <v>12</v>
      </c>
      <c r="X126" s="72" t="s">
        <v>428</v>
      </c>
    </row>
    <row r="127" spans="1:24" ht="28" customHeight="1" thickBot="1" x14ac:dyDescent="0.35">
      <c r="A127" s="28"/>
      <c r="B127" s="26" t="s">
        <v>1058</v>
      </c>
      <c r="C127" s="75">
        <f>SUM(C122:C126)</f>
        <v>189</v>
      </c>
      <c r="D127" s="83">
        <f>SUM(D122:D126)</f>
        <v>4</v>
      </c>
      <c r="E127" s="83">
        <f>SUM(E122:E126)</f>
        <v>5</v>
      </c>
      <c r="F127" s="76">
        <f>SUM(F122:F126)</f>
        <v>11</v>
      </c>
      <c r="G127" s="53">
        <f>SUM(G122:G126)</f>
        <v>209</v>
      </c>
      <c r="H127" s="77">
        <f>SUM(C127:F127)</f>
        <v>209</v>
      </c>
      <c r="I127" s="72"/>
      <c r="J127" s="72"/>
      <c r="K127" s="72"/>
      <c r="L127" s="72"/>
      <c r="M127" s="72"/>
      <c r="N127" s="72"/>
      <c r="O127" s="72"/>
      <c r="P127" s="72"/>
      <c r="Q127" s="72"/>
      <c r="R127" s="72"/>
      <c r="S127" s="72"/>
      <c r="T127" s="72"/>
      <c r="U127" s="72"/>
      <c r="V127" s="72"/>
      <c r="W127" s="72"/>
      <c r="X127" s="72"/>
    </row>
    <row r="128" spans="1:24" ht="35" customHeight="1" thickBot="1" x14ac:dyDescent="0.35">
      <c r="A128" s="28"/>
      <c r="B128" s="104" t="s">
        <v>1076</v>
      </c>
      <c r="C128" s="105"/>
      <c r="D128" s="105"/>
      <c r="E128" s="105"/>
      <c r="F128" s="105"/>
      <c r="G128" s="106"/>
    </row>
    <row r="129" spans="1:24" ht="28" customHeight="1" thickBot="1" x14ac:dyDescent="0.35">
      <c r="A129" s="28"/>
    </row>
    <row r="130" spans="1:24" s="88" customFormat="1" ht="28" customHeight="1" thickBot="1" x14ac:dyDescent="0.35">
      <c r="A130" s="36">
        <v>10</v>
      </c>
      <c r="B130" s="104" t="s">
        <v>1082</v>
      </c>
      <c r="C130" s="105"/>
      <c r="D130" s="105"/>
      <c r="E130" s="105"/>
      <c r="F130" s="105"/>
      <c r="G130" s="106"/>
    </row>
    <row r="131" spans="1:24" s="88" customFormat="1" ht="28" customHeight="1" thickBot="1" x14ac:dyDescent="0.35">
      <c r="A131" s="36" t="s">
        <v>531</v>
      </c>
      <c r="B131" s="101" t="s">
        <v>1068</v>
      </c>
      <c r="C131" s="102"/>
      <c r="D131" s="102"/>
      <c r="E131" s="102"/>
      <c r="F131" s="102"/>
      <c r="G131" s="103"/>
    </row>
    <row r="132" spans="1:24" ht="28" customHeight="1" thickBot="1" x14ac:dyDescent="0.35">
      <c r="A132" s="28"/>
      <c r="B132" s="54"/>
      <c r="C132" s="65" t="s">
        <v>1053</v>
      </c>
      <c r="D132" s="66" t="s">
        <v>1056</v>
      </c>
      <c r="E132" s="66" t="s">
        <v>1055</v>
      </c>
      <c r="F132" s="67" t="s">
        <v>1054</v>
      </c>
      <c r="G132" s="30" t="s">
        <v>1058</v>
      </c>
    </row>
    <row r="133" spans="1:24" ht="28" customHeight="1" x14ac:dyDescent="0.3">
      <c r="A133" s="28"/>
      <c r="B133" s="33" t="s">
        <v>754</v>
      </c>
      <c r="C133" s="32">
        <f>COUNTIFS(Data!$C:$C,I133,Data!$N:$N,$B133)</f>
        <v>1</v>
      </c>
      <c r="D133" s="29">
        <f>COUNTIFS(Data!$C:$C,J133,Data!$N:$N,$B133)</f>
        <v>0</v>
      </c>
      <c r="E133" s="29">
        <f>COUNTIFS(Data!$C:$C,K133,Data!$N:$N,$B133)</f>
        <v>0</v>
      </c>
      <c r="F133" s="41">
        <f>COUNTIFS(Data!$C:$C,L133,Data!$N:$N,$B133)</f>
        <v>0</v>
      </c>
      <c r="G133" s="84">
        <f t="shared" ref="G133:G139" si="10">SUM(C133:F133)</f>
        <v>1</v>
      </c>
      <c r="H133" s="72"/>
      <c r="I133" s="72" t="s">
        <v>1053</v>
      </c>
      <c r="J133" s="72" t="s">
        <v>1056</v>
      </c>
      <c r="K133" s="72" t="s">
        <v>1055</v>
      </c>
      <c r="L133" s="72" t="s">
        <v>1054</v>
      </c>
      <c r="M133" s="72"/>
      <c r="N133" s="72"/>
      <c r="O133" s="72"/>
      <c r="P133" s="72"/>
      <c r="Q133" s="72"/>
      <c r="R133" s="72"/>
      <c r="S133" s="72"/>
      <c r="T133" s="72" t="s">
        <v>16</v>
      </c>
      <c r="U133" s="72" t="s">
        <v>426</v>
      </c>
      <c r="V133" s="72" t="s">
        <v>409</v>
      </c>
      <c r="W133" s="72" t="s">
        <v>12</v>
      </c>
      <c r="X133" s="72" t="s">
        <v>428</v>
      </c>
    </row>
    <row r="134" spans="1:24" ht="28" customHeight="1" x14ac:dyDescent="0.3">
      <c r="A134" s="28"/>
      <c r="B134" s="34" t="s">
        <v>755</v>
      </c>
      <c r="C134" s="11">
        <f>COUNTIFS(Data!$C:$C,I134,Data!$N:$N,$B134)</f>
        <v>7</v>
      </c>
      <c r="D134" s="4">
        <f>COUNTIFS(Data!$C:$C,J134,Data!$N:$N,$B134)</f>
        <v>0</v>
      </c>
      <c r="E134" s="4">
        <f>COUNTIFS(Data!$C:$C,K134,Data!$N:$N,$B134)</f>
        <v>0</v>
      </c>
      <c r="F134" s="12">
        <f>COUNTIFS(Data!$C:$C,L134,Data!$N:$N,$B134)</f>
        <v>0</v>
      </c>
      <c r="G134" s="73">
        <f t="shared" si="10"/>
        <v>7</v>
      </c>
      <c r="H134" s="72"/>
      <c r="I134" s="72" t="s">
        <v>1053</v>
      </c>
      <c r="J134" s="72" t="s">
        <v>1056</v>
      </c>
      <c r="K134" s="72" t="s">
        <v>1055</v>
      </c>
      <c r="L134" s="72" t="s">
        <v>1054</v>
      </c>
      <c r="M134" s="72"/>
      <c r="N134" s="72"/>
      <c r="O134" s="72"/>
      <c r="P134" s="72"/>
      <c r="Q134" s="72"/>
      <c r="R134" s="72"/>
      <c r="S134" s="72"/>
      <c r="T134" s="72" t="s">
        <v>16</v>
      </c>
      <c r="U134" s="72" t="s">
        <v>426</v>
      </c>
      <c r="V134" s="72" t="s">
        <v>409</v>
      </c>
      <c r="W134" s="72" t="s">
        <v>12</v>
      </c>
      <c r="X134" s="72" t="s">
        <v>428</v>
      </c>
    </row>
    <row r="135" spans="1:24" ht="28" customHeight="1" x14ac:dyDescent="0.3">
      <c r="A135" s="28"/>
      <c r="B135" s="34" t="s">
        <v>749</v>
      </c>
      <c r="C135" s="11">
        <f>COUNTIFS(Data!$C:$C,I135,Data!$N:$N,$B135)</f>
        <v>174</v>
      </c>
      <c r="D135" s="4">
        <f>COUNTIFS(Data!$C:$C,J135,Data!$N:$N,$B135)</f>
        <v>4</v>
      </c>
      <c r="E135" s="4">
        <f>COUNTIFS(Data!$C:$C,K135,Data!$N:$N,$B135)</f>
        <v>5</v>
      </c>
      <c r="F135" s="12">
        <f>COUNTIFS(Data!$C:$C,L135,Data!$N:$N,$B135)</f>
        <v>11</v>
      </c>
      <c r="G135" s="73">
        <f t="shared" si="10"/>
        <v>194</v>
      </c>
      <c r="H135" s="72"/>
      <c r="I135" s="72" t="s">
        <v>1053</v>
      </c>
      <c r="J135" s="72" t="s">
        <v>1056</v>
      </c>
      <c r="K135" s="72" t="s">
        <v>1055</v>
      </c>
      <c r="L135" s="72" t="s">
        <v>1054</v>
      </c>
      <c r="M135" s="72"/>
      <c r="N135" s="72"/>
      <c r="O135" s="72"/>
      <c r="P135" s="72"/>
      <c r="Q135" s="72"/>
      <c r="R135" s="72"/>
      <c r="S135" s="72"/>
      <c r="T135" s="72" t="s">
        <v>16</v>
      </c>
      <c r="U135" s="72" t="s">
        <v>426</v>
      </c>
      <c r="V135" s="72" t="s">
        <v>409</v>
      </c>
      <c r="W135" s="72" t="s">
        <v>12</v>
      </c>
      <c r="X135" s="72" t="s">
        <v>428</v>
      </c>
    </row>
    <row r="136" spans="1:24" ht="28" customHeight="1" x14ac:dyDescent="0.3">
      <c r="A136" s="28"/>
      <c r="B136" s="34" t="s">
        <v>752</v>
      </c>
      <c r="C136" s="11">
        <f>COUNTIFS(Data!$C:$C,I136,Data!$N:$N,$B136)</f>
        <v>4</v>
      </c>
      <c r="D136" s="4">
        <f>COUNTIFS(Data!$C:$C,J136,Data!$N:$N,$B136)</f>
        <v>0</v>
      </c>
      <c r="E136" s="4">
        <f>COUNTIFS(Data!$C:$C,K136,Data!$N:$N,$B136)</f>
        <v>0</v>
      </c>
      <c r="F136" s="12">
        <f>COUNTIFS(Data!$C:$C,L136,Data!$N:$N,$B136)</f>
        <v>0</v>
      </c>
      <c r="G136" s="73">
        <f t="shared" si="10"/>
        <v>4</v>
      </c>
      <c r="H136" s="72"/>
      <c r="I136" s="72" t="s">
        <v>1053</v>
      </c>
      <c r="J136" s="72" t="s">
        <v>1056</v>
      </c>
      <c r="K136" s="72" t="s">
        <v>1055</v>
      </c>
      <c r="L136" s="72" t="s">
        <v>1054</v>
      </c>
      <c r="M136" s="72"/>
      <c r="N136" s="72"/>
      <c r="O136" s="72"/>
      <c r="P136" s="72"/>
      <c r="Q136" s="72"/>
      <c r="R136" s="72"/>
      <c r="S136" s="72"/>
      <c r="T136" s="72" t="s">
        <v>16</v>
      </c>
      <c r="U136" s="72" t="s">
        <v>426</v>
      </c>
      <c r="V136" s="72" t="s">
        <v>409</v>
      </c>
      <c r="W136" s="72" t="s">
        <v>12</v>
      </c>
      <c r="X136" s="72" t="s">
        <v>428</v>
      </c>
    </row>
    <row r="137" spans="1:24" ht="28" customHeight="1" x14ac:dyDescent="0.3">
      <c r="A137" s="28"/>
      <c r="B137" s="34" t="s">
        <v>751</v>
      </c>
      <c r="C137" s="11">
        <f>COUNTIFS(Data!$C:$C,I137,Data!$N:$N,$B137)</f>
        <v>1</v>
      </c>
      <c r="D137" s="4">
        <f>COUNTIFS(Data!$C:$C,J137,Data!$N:$N,$B137)</f>
        <v>0</v>
      </c>
      <c r="E137" s="4">
        <f>COUNTIFS(Data!$C:$C,K137,Data!$N:$N,$B137)</f>
        <v>0</v>
      </c>
      <c r="F137" s="12">
        <f>COUNTIFS(Data!$C:$C,L137,Data!$N:$N,$B137)</f>
        <v>0</v>
      </c>
      <c r="G137" s="73">
        <f t="shared" si="10"/>
        <v>1</v>
      </c>
      <c r="H137" s="72"/>
      <c r="I137" s="72" t="s">
        <v>1053</v>
      </c>
      <c r="J137" s="72" t="s">
        <v>1056</v>
      </c>
      <c r="K137" s="72" t="s">
        <v>1055</v>
      </c>
      <c r="L137" s="72" t="s">
        <v>1054</v>
      </c>
      <c r="M137" s="72"/>
      <c r="N137" s="72"/>
      <c r="O137" s="72"/>
      <c r="P137" s="72"/>
      <c r="Q137" s="72"/>
      <c r="R137" s="72"/>
      <c r="S137" s="72"/>
      <c r="T137" s="72" t="s">
        <v>16</v>
      </c>
      <c r="U137" s="72" t="s">
        <v>426</v>
      </c>
      <c r="V137" s="72" t="s">
        <v>409</v>
      </c>
      <c r="W137" s="72" t="s">
        <v>12</v>
      </c>
      <c r="X137" s="72" t="s">
        <v>428</v>
      </c>
    </row>
    <row r="138" spans="1:24" ht="28" customHeight="1" x14ac:dyDescent="0.3">
      <c r="A138" s="28"/>
      <c r="B138" s="34" t="s">
        <v>750</v>
      </c>
      <c r="C138" s="11">
        <f>COUNTIFS(Data!$C:$C,I138,Data!$N:$N,$B138)</f>
        <v>0</v>
      </c>
      <c r="D138" s="4">
        <f>COUNTIFS(Data!$C:$C,J138,Data!$N:$N,$B138)</f>
        <v>0</v>
      </c>
      <c r="E138" s="4">
        <f>COUNTIFS(Data!$C:$C,K138,Data!$N:$N,$B138)</f>
        <v>0</v>
      </c>
      <c r="F138" s="12">
        <f>COUNTIFS(Data!$C:$C,L138,Data!$N:$N,$B138)</f>
        <v>0</v>
      </c>
      <c r="G138" s="73">
        <f t="shared" si="10"/>
        <v>0</v>
      </c>
      <c r="H138" s="72"/>
      <c r="I138" s="72" t="s">
        <v>1053</v>
      </c>
      <c r="J138" s="72" t="s">
        <v>1056</v>
      </c>
      <c r="K138" s="72" t="s">
        <v>1055</v>
      </c>
      <c r="L138" s="72" t="s">
        <v>1054</v>
      </c>
      <c r="M138" s="72"/>
      <c r="N138" s="72"/>
      <c r="O138" s="72"/>
      <c r="P138" s="72"/>
      <c r="Q138" s="72"/>
      <c r="R138" s="72"/>
      <c r="S138" s="72"/>
      <c r="T138" s="72" t="s">
        <v>16</v>
      </c>
      <c r="U138" s="72" t="s">
        <v>426</v>
      </c>
      <c r="V138" s="72" t="s">
        <v>409</v>
      </c>
      <c r="W138" s="72" t="s">
        <v>12</v>
      </c>
      <c r="X138" s="72" t="s">
        <v>428</v>
      </c>
    </row>
    <row r="139" spans="1:24" ht="28" customHeight="1" thickBot="1" x14ac:dyDescent="0.35">
      <c r="A139" s="28"/>
      <c r="B139" s="43" t="s">
        <v>753</v>
      </c>
      <c r="C139" s="42">
        <f>COUNTIFS(Data!$C:$C,I139,Data!$N:$N,$B139)</f>
        <v>2</v>
      </c>
      <c r="D139" s="39">
        <f>COUNTIFS(Data!$C:$C,J139,Data!$N:$N,$B139)</f>
        <v>0</v>
      </c>
      <c r="E139" s="39">
        <f>COUNTIFS(Data!$C:$C,K139,Data!$N:$N,$B139)</f>
        <v>0</v>
      </c>
      <c r="F139" s="40">
        <f>COUNTIFS(Data!$C:$C,L139,Data!$N:$N,$B139)</f>
        <v>0</v>
      </c>
      <c r="G139" s="74">
        <f t="shared" si="10"/>
        <v>2</v>
      </c>
      <c r="H139" s="72"/>
      <c r="I139" s="72" t="s">
        <v>1053</v>
      </c>
      <c r="J139" s="72" t="s">
        <v>1056</v>
      </c>
      <c r="K139" s="72" t="s">
        <v>1055</v>
      </c>
      <c r="L139" s="72" t="s">
        <v>1054</v>
      </c>
      <c r="M139" s="72"/>
      <c r="N139" s="72"/>
      <c r="O139" s="72"/>
      <c r="P139" s="72"/>
      <c r="Q139" s="72"/>
      <c r="R139" s="72"/>
      <c r="S139" s="72"/>
      <c r="T139" s="72" t="s">
        <v>16</v>
      </c>
      <c r="U139" s="72" t="s">
        <v>426</v>
      </c>
      <c r="V139" s="72" t="s">
        <v>409</v>
      </c>
      <c r="W139" s="72" t="s">
        <v>12</v>
      </c>
      <c r="X139" s="72" t="s">
        <v>428</v>
      </c>
    </row>
    <row r="140" spans="1:24" ht="28" customHeight="1" thickBot="1" x14ac:dyDescent="0.35">
      <c r="A140" s="28"/>
      <c r="B140" s="26" t="s">
        <v>1058</v>
      </c>
      <c r="C140" s="87">
        <f>SUM(C133:C139)</f>
        <v>189</v>
      </c>
      <c r="D140" s="83">
        <f>SUM(D133:D139)</f>
        <v>4</v>
      </c>
      <c r="E140" s="83">
        <f>SUM(E133:E139)</f>
        <v>5</v>
      </c>
      <c r="F140" s="76">
        <f>SUM(F133:F139)</f>
        <v>11</v>
      </c>
      <c r="G140" s="37">
        <f>SUM(G133:G139)</f>
        <v>209</v>
      </c>
      <c r="H140" s="77">
        <f>SUM(C140:F140)</f>
        <v>209</v>
      </c>
      <c r="I140" s="72"/>
      <c r="J140" s="72"/>
      <c r="K140" s="72"/>
      <c r="L140" s="72"/>
      <c r="M140" s="72"/>
      <c r="N140" s="72"/>
      <c r="O140" s="72"/>
      <c r="P140" s="72"/>
      <c r="Q140" s="72"/>
      <c r="R140" s="72"/>
      <c r="S140" s="72"/>
      <c r="T140" s="72"/>
      <c r="U140" s="72"/>
      <c r="V140" s="72"/>
      <c r="W140" s="72"/>
      <c r="X140" s="72"/>
    </row>
    <row r="141" spans="1:24" ht="36" customHeight="1" thickBot="1" x14ac:dyDescent="0.35">
      <c r="A141" s="28"/>
      <c r="B141" s="104" t="s">
        <v>1076</v>
      </c>
      <c r="C141" s="105"/>
      <c r="D141" s="105"/>
      <c r="E141" s="105"/>
      <c r="F141" s="105"/>
      <c r="G141" s="106"/>
      <c r="H141" s="72"/>
      <c r="I141" s="72"/>
      <c r="J141" s="72"/>
      <c r="K141" s="72"/>
      <c r="L141" s="72"/>
      <c r="M141" s="72"/>
      <c r="N141" s="72"/>
      <c r="O141" s="72"/>
      <c r="P141" s="72"/>
      <c r="Q141" s="72"/>
      <c r="R141" s="72"/>
      <c r="S141" s="72"/>
      <c r="T141" s="72"/>
      <c r="U141" s="72"/>
      <c r="V141" s="72"/>
      <c r="W141" s="72"/>
      <c r="X141" s="72"/>
    </row>
    <row r="142" spans="1:24" ht="28" customHeight="1" thickBot="1" x14ac:dyDescent="0.35">
      <c r="A142" s="28"/>
    </row>
    <row r="143" spans="1:24" s="88" customFormat="1" ht="28" customHeight="1" thickBot="1" x14ac:dyDescent="0.35">
      <c r="A143" s="36">
        <v>11</v>
      </c>
      <c r="B143" s="104" t="s">
        <v>1082</v>
      </c>
      <c r="C143" s="105"/>
      <c r="D143" s="105"/>
      <c r="E143" s="105"/>
      <c r="F143" s="105"/>
      <c r="G143" s="106"/>
    </row>
    <row r="144" spans="1:24" s="88" customFormat="1" ht="28" customHeight="1" thickBot="1" x14ac:dyDescent="0.35">
      <c r="A144" s="36" t="s">
        <v>531</v>
      </c>
      <c r="B144" s="101" t="s">
        <v>1069</v>
      </c>
      <c r="C144" s="102"/>
      <c r="D144" s="102"/>
      <c r="E144" s="102"/>
      <c r="F144" s="102"/>
      <c r="G144" s="103"/>
      <c r="T144" s="89"/>
      <c r="U144" s="89"/>
      <c r="V144" s="89"/>
      <c r="W144" s="89"/>
      <c r="X144" s="89"/>
    </row>
    <row r="145" spans="1:24" ht="28" customHeight="1" thickBot="1" x14ac:dyDescent="0.35">
      <c r="A145" s="28"/>
      <c r="B145" s="59"/>
      <c r="C145" s="62" t="s">
        <v>1053</v>
      </c>
      <c r="D145" s="63" t="s">
        <v>1056</v>
      </c>
      <c r="E145" s="63" t="s">
        <v>1055</v>
      </c>
      <c r="F145" s="44" t="s">
        <v>1054</v>
      </c>
      <c r="G145" s="26" t="s">
        <v>1058</v>
      </c>
      <c r="T145" s="72"/>
      <c r="U145" s="72"/>
      <c r="V145" s="72"/>
      <c r="W145" s="72"/>
      <c r="X145" s="72"/>
    </row>
    <row r="146" spans="1:24" ht="28" customHeight="1" x14ac:dyDescent="0.3">
      <c r="A146" s="28"/>
      <c r="B146" s="33" t="s">
        <v>523</v>
      </c>
      <c r="C146" s="32">
        <f>COUNTIFS(Data!$C:$C,I146,Data!$O:$O,$B146)</f>
        <v>187</v>
      </c>
      <c r="D146" s="29">
        <f>COUNTIFS(Data!$C:$C,J146,Data!$O:$O,$B146)</f>
        <v>4</v>
      </c>
      <c r="E146" s="29">
        <f>COUNTIFS(Data!$C:$C,K146,Data!$O:$O,$B146)</f>
        <v>5</v>
      </c>
      <c r="F146" s="41">
        <f>COUNTIFS(Data!$C:$C,L146,Data!$O:$O,$B146)</f>
        <v>11</v>
      </c>
      <c r="G146" s="84">
        <f>SUM(C146:F146)</f>
        <v>207</v>
      </c>
      <c r="H146" s="72"/>
      <c r="I146" s="72" t="s">
        <v>1053</v>
      </c>
      <c r="J146" s="72" t="s">
        <v>1056</v>
      </c>
      <c r="K146" s="72" t="s">
        <v>1055</v>
      </c>
      <c r="L146" s="72" t="s">
        <v>1054</v>
      </c>
      <c r="T146" s="72" t="s">
        <v>16</v>
      </c>
      <c r="U146" s="72" t="s">
        <v>426</v>
      </c>
      <c r="V146" s="72" t="s">
        <v>409</v>
      </c>
      <c r="W146" s="72" t="s">
        <v>12</v>
      </c>
      <c r="X146" s="72" t="s">
        <v>428</v>
      </c>
    </row>
    <row r="147" spans="1:24" ht="28" customHeight="1" thickBot="1" x14ac:dyDescent="0.35">
      <c r="A147" s="28"/>
      <c r="B147" s="43" t="s">
        <v>524</v>
      </c>
      <c r="C147" s="42">
        <f>COUNTIFS(Data!$C:$C,I147,Data!$O:$O,$B147)</f>
        <v>2</v>
      </c>
      <c r="D147" s="39">
        <f>COUNTIFS(Data!$C:$C,J147,Data!$O:$O,$B147)</f>
        <v>0</v>
      </c>
      <c r="E147" s="39">
        <f>COUNTIFS(Data!$C:$C,K147,Data!$O:$O,$B147)</f>
        <v>0</v>
      </c>
      <c r="F147" s="40">
        <f>COUNTIFS(Data!$C:$C,L147,Data!$O:$O,$B147)</f>
        <v>0</v>
      </c>
      <c r="G147" s="74">
        <f>SUM(C147:F147)</f>
        <v>2</v>
      </c>
      <c r="H147" s="72"/>
      <c r="I147" s="72" t="s">
        <v>1053</v>
      </c>
      <c r="J147" s="72" t="s">
        <v>1056</v>
      </c>
      <c r="K147" s="72" t="s">
        <v>1055</v>
      </c>
      <c r="L147" s="72" t="s">
        <v>1054</v>
      </c>
      <c r="T147" s="72" t="s">
        <v>16</v>
      </c>
      <c r="U147" s="72" t="s">
        <v>426</v>
      </c>
      <c r="V147" s="72" t="s">
        <v>409</v>
      </c>
      <c r="W147" s="72" t="s">
        <v>12</v>
      </c>
      <c r="X147" s="72" t="s">
        <v>428</v>
      </c>
    </row>
    <row r="148" spans="1:24" ht="28" customHeight="1" thickBot="1" x14ac:dyDescent="0.35">
      <c r="A148" s="28"/>
      <c r="B148" s="26" t="s">
        <v>1058</v>
      </c>
      <c r="C148" s="87">
        <f>SUM(C146:C147)</f>
        <v>189</v>
      </c>
      <c r="D148" s="83">
        <f>SUM(D146:D147)</f>
        <v>4</v>
      </c>
      <c r="E148" s="83">
        <f>SUM(E146:E147)</f>
        <v>5</v>
      </c>
      <c r="F148" s="86">
        <f>SUM(F146:F147)</f>
        <v>11</v>
      </c>
      <c r="G148" s="37">
        <f>SUM(G146:G147)</f>
        <v>209</v>
      </c>
      <c r="H148" s="77">
        <f>SUM(C148:F148)</f>
        <v>209</v>
      </c>
      <c r="I148" s="72"/>
      <c r="J148" s="72"/>
      <c r="K148" s="72"/>
      <c r="L148" s="72"/>
    </row>
    <row r="149" spans="1:24" ht="34" customHeight="1" thickBot="1" x14ac:dyDescent="0.35">
      <c r="A149" s="28"/>
      <c r="B149" s="104" t="s">
        <v>1076</v>
      </c>
      <c r="C149" s="105"/>
      <c r="D149" s="105"/>
      <c r="E149" s="105"/>
      <c r="F149" s="105"/>
      <c r="G149" s="106"/>
    </row>
    <row r="150" spans="1:24" ht="28" customHeight="1" thickBot="1" x14ac:dyDescent="0.35">
      <c r="A150" s="28"/>
    </row>
    <row r="151" spans="1:24" s="88" customFormat="1" ht="28" customHeight="1" thickBot="1" x14ac:dyDescent="0.35">
      <c r="A151" s="36">
        <v>12</v>
      </c>
      <c r="B151" s="104" t="s">
        <v>1082</v>
      </c>
      <c r="C151" s="105"/>
      <c r="D151" s="105"/>
      <c r="E151" s="105"/>
      <c r="F151" s="105"/>
      <c r="G151" s="105"/>
      <c r="H151" s="105"/>
      <c r="I151" s="106"/>
    </row>
    <row r="152" spans="1:24" s="88" customFormat="1" ht="28" customHeight="1" thickBot="1" x14ac:dyDescent="0.35">
      <c r="A152" s="36" t="s">
        <v>1049</v>
      </c>
      <c r="B152" s="101" t="s">
        <v>1070</v>
      </c>
      <c r="C152" s="102"/>
      <c r="D152" s="102"/>
      <c r="E152" s="102"/>
      <c r="F152" s="102"/>
      <c r="G152" s="102"/>
      <c r="H152" s="102"/>
      <c r="I152" s="103"/>
    </row>
    <row r="153" spans="1:24" ht="28" customHeight="1" thickBot="1" x14ac:dyDescent="0.35">
      <c r="A153" s="28"/>
      <c r="B153" s="54"/>
      <c r="C153" s="62" t="s">
        <v>536</v>
      </c>
      <c r="D153" s="63" t="s">
        <v>539</v>
      </c>
      <c r="E153" s="63" t="s">
        <v>535</v>
      </c>
      <c r="F153" s="63" t="s">
        <v>538</v>
      </c>
      <c r="G153" s="63" t="s">
        <v>534</v>
      </c>
      <c r="H153" s="44" t="s">
        <v>537</v>
      </c>
      <c r="I153" s="26" t="s">
        <v>1058</v>
      </c>
    </row>
    <row r="154" spans="1:24" ht="28" customHeight="1" x14ac:dyDescent="0.3">
      <c r="A154" s="28"/>
      <c r="B154" s="33" t="s">
        <v>543</v>
      </c>
      <c r="C154" s="32">
        <f>COUNTIFS(Data!$D:$D,K154,Data!$I:$I,$B154)</f>
        <v>3</v>
      </c>
      <c r="D154" s="29">
        <f>COUNTIFS(Data!$D:$D,L154,Data!$I:$I,$B154)</f>
        <v>0</v>
      </c>
      <c r="E154" s="29">
        <f>COUNTIFS(Data!$D:$D,M154,Data!$I:$I,$B154)</f>
        <v>19</v>
      </c>
      <c r="F154" s="29">
        <f>COUNTIFS(Data!$D:$D,N154,Data!$I:$I,$B154)</f>
        <v>0</v>
      </c>
      <c r="G154" s="29">
        <f>COUNTIFS(Data!$D:$D,O154,Data!$I:$I,$B154)</f>
        <v>12</v>
      </c>
      <c r="H154" s="41">
        <f>COUNTIFS(Data!$D:$D,P154,Data!$I:$I,$B154)</f>
        <v>0</v>
      </c>
      <c r="I154" s="84">
        <f t="shared" ref="I154:I160" si="11">SUM(C154:H154)</f>
        <v>34</v>
      </c>
      <c r="K154" s="72" t="s">
        <v>536</v>
      </c>
      <c r="L154" s="72" t="s">
        <v>539</v>
      </c>
      <c r="M154" s="72" t="s">
        <v>535</v>
      </c>
      <c r="N154" s="72" t="s">
        <v>538</v>
      </c>
      <c r="O154" s="72" t="s">
        <v>534</v>
      </c>
      <c r="P154" s="72" t="s">
        <v>537</v>
      </c>
    </row>
    <row r="155" spans="1:24" ht="28" customHeight="1" x14ac:dyDescent="0.3">
      <c r="A155" s="28"/>
      <c r="B155" s="34" t="s">
        <v>547</v>
      </c>
      <c r="C155" s="11">
        <f>COUNTIFS(Data!$D:$D,K155,Data!$I:$I,$B155)</f>
        <v>0</v>
      </c>
      <c r="D155" s="4">
        <f>COUNTIFS(Data!$D:$D,L155,Data!$I:$I,$B155)</f>
        <v>0</v>
      </c>
      <c r="E155" s="4">
        <f>COUNTIFS(Data!$D:$D,M155,Data!$I:$I,$B155)</f>
        <v>3</v>
      </c>
      <c r="F155" s="4">
        <f>COUNTIFS(Data!$D:$D,N155,Data!$I:$I,$B155)</f>
        <v>0</v>
      </c>
      <c r="G155" s="4">
        <f>COUNTIFS(Data!$D:$D,O155,Data!$I:$I,$B155)</f>
        <v>0</v>
      </c>
      <c r="H155" s="12">
        <f>COUNTIFS(Data!$D:$D,P155,Data!$I:$I,$B155)</f>
        <v>0</v>
      </c>
      <c r="I155" s="73">
        <f t="shared" si="11"/>
        <v>3</v>
      </c>
      <c r="K155" s="72" t="s">
        <v>536</v>
      </c>
      <c r="L155" s="72" t="s">
        <v>539</v>
      </c>
      <c r="M155" s="72" t="s">
        <v>535</v>
      </c>
      <c r="N155" s="72" t="s">
        <v>538</v>
      </c>
      <c r="O155" s="72" t="s">
        <v>534</v>
      </c>
      <c r="P155" s="72" t="s">
        <v>537</v>
      </c>
    </row>
    <row r="156" spans="1:24" ht="28" customHeight="1" x14ac:dyDescent="0.3">
      <c r="A156" s="28"/>
      <c r="B156" s="34" t="s">
        <v>544</v>
      </c>
      <c r="C156" s="11">
        <f>COUNTIFS(Data!$D:$D,K156,Data!$I:$I,$B156)</f>
        <v>7</v>
      </c>
      <c r="D156" s="4">
        <f>COUNTIFS(Data!$D:$D,L156,Data!$I:$I,$B156)</f>
        <v>4</v>
      </c>
      <c r="E156" s="4">
        <f>COUNTIFS(Data!$D:$D,M156,Data!$I:$I,$B156)</f>
        <v>9</v>
      </c>
      <c r="F156" s="4">
        <f>COUNTIFS(Data!$D:$D,N156,Data!$I:$I,$B156)</f>
        <v>2</v>
      </c>
      <c r="G156" s="4">
        <f>COUNTIFS(Data!$D:$D,O156,Data!$I:$I,$B156)</f>
        <v>12</v>
      </c>
      <c r="H156" s="12">
        <f>COUNTIFS(Data!$D:$D,P156,Data!$I:$I,$B156)</f>
        <v>8</v>
      </c>
      <c r="I156" s="73">
        <f t="shared" si="11"/>
        <v>42</v>
      </c>
      <c r="K156" s="72" t="s">
        <v>536</v>
      </c>
      <c r="L156" s="72" t="s">
        <v>539</v>
      </c>
      <c r="M156" s="72" t="s">
        <v>535</v>
      </c>
      <c r="N156" s="72" t="s">
        <v>538</v>
      </c>
      <c r="O156" s="72" t="s">
        <v>534</v>
      </c>
      <c r="P156" s="72" t="s">
        <v>537</v>
      </c>
    </row>
    <row r="157" spans="1:24" ht="28" customHeight="1" x14ac:dyDescent="0.3">
      <c r="A157" s="28"/>
      <c r="B157" s="34" t="s">
        <v>545</v>
      </c>
      <c r="C157" s="11">
        <f>COUNTIFS(Data!$D:$D,K157,Data!$I:$I,$B157)</f>
        <v>1</v>
      </c>
      <c r="D157" s="4">
        <f>COUNTIFS(Data!$D:$D,L157,Data!$I:$I,$B157)</f>
        <v>0</v>
      </c>
      <c r="E157" s="4">
        <f>COUNTIFS(Data!$D:$D,M157,Data!$I:$I,$B157)</f>
        <v>1</v>
      </c>
      <c r="F157" s="4">
        <f>COUNTIFS(Data!$D:$D,N157,Data!$I:$I,$B157)</f>
        <v>0</v>
      </c>
      <c r="G157" s="4">
        <f>COUNTIFS(Data!$D:$D,O157,Data!$I:$I,$B157)</f>
        <v>0</v>
      </c>
      <c r="H157" s="12">
        <f>COUNTIFS(Data!$D:$D,P157,Data!$I:$I,$B157)</f>
        <v>0</v>
      </c>
      <c r="I157" s="73">
        <f t="shared" si="11"/>
        <v>2</v>
      </c>
      <c r="K157" s="72" t="s">
        <v>536</v>
      </c>
      <c r="L157" s="72" t="s">
        <v>539</v>
      </c>
      <c r="M157" s="72" t="s">
        <v>535</v>
      </c>
      <c r="N157" s="72" t="s">
        <v>538</v>
      </c>
      <c r="O157" s="72" t="s">
        <v>534</v>
      </c>
      <c r="P157" s="72" t="s">
        <v>537</v>
      </c>
    </row>
    <row r="158" spans="1:24" ht="28" customHeight="1" x14ac:dyDescent="0.3">
      <c r="A158" s="28"/>
      <c r="B158" s="34" t="s">
        <v>546</v>
      </c>
      <c r="C158" s="11">
        <f>COUNTIFS(Data!$D:$D,K158,Data!$I:$I,$B158)</f>
        <v>0</v>
      </c>
      <c r="D158" s="4">
        <f>COUNTIFS(Data!$D:$D,L158,Data!$I:$I,$B158)</f>
        <v>0</v>
      </c>
      <c r="E158" s="4">
        <f>COUNTIFS(Data!$D:$D,M158,Data!$I:$I,$B158)</f>
        <v>0</v>
      </c>
      <c r="F158" s="4">
        <f>COUNTIFS(Data!$D:$D,N158,Data!$I:$I,$B158)</f>
        <v>0</v>
      </c>
      <c r="G158" s="4">
        <f>COUNTIFS(Data!$D:$D,O158,Data!$I:$I,$B158)</f>
        <v>0</v>
      </c>
      <c r="H158" s="12">
        <f>COUNTIFS(Data!$D:$D,P158,Data!$I:$I,$B158)</f>
        <v>0</v>
      </c>
      <c r="I158" s="73">
        <f t="shared" si="11"/>
        <v>0</v>
      </c>
      <c r="K158" s="72" t="s">
        <v>536</v>
      </c>
      <c r="L158" s="72" t="s">
        <v>539</v>
      </c>
      <c r="M158" s="72" t="s">
        <v>535</v>
      </c>
      <c r="N158" s="72" t="s">
        <v>538</v>
      </c>
      <c r="O158" s="72" t="s">
        <v>534</v>
      </c>
      <c r="P158" s="72" t="s">
        <v>537</v>
      </c>
    </row>
    <row r="159" spans="1:24" ht="28" customHeight="1" x14ac:dyDescent="0.3">
      <c r="A159" s="28"/>
      <c r="B159" s="34" t="s">
        <v>542</v>
      </c>
      <c r="C159" s="11">
        <f>COUNTIFS(Data!$D:$D,K159,Data!$I:$I,$B159)</f>
        <v>8</v>
      </c>
      <c r="D159" s="4">
        <f>COUNTIFS(Data!$D:$D,L159,Data!$I:$I,$B159)</f>
        <v>0</v>
      </c>
      <c r="E159" s="4">
        <f>COUNTIFS(Data!$D:$D,M159,Data!$I:$I,$B159)</f>
        <v>6</v>
      </c>
      <c r="F159" s="4">
        <f>COUNTIFS(Data!$D:$D,N159,Data!$I:$I,$B159)</f>
        <v>0</v>
      </c>
      <c r="G159" s="4">
        <f>COUNTIFS(Data!$D:$D,O159,Data!$I:$I,$B159)</f>
        <v>1</v>
      </c>
      <c r="H159" s="12">
        <f>COUNTIFS(Data!$D:$D,P159,Data!$I:$I,$B159)</f>
        <v>0</v>
      </c>
      <c r="I159" s="73">
        <f t="shared" si="11"/>
        <v>15</v>
      </c>
      <c r="K159" s="72" t="s">
        <v>536</v>
      </c>
      <c r="L159" s="72" t="s">
        <v>539</v>
      </c>
      <c r="M159" s="72" t="s">
        <v>535</v>
      </c>
      <c r="N159" s="72" t="s">
        <v>538</v>
      </c>
      <c r="O159" s="72" t="s">
        <v>534</v>
      </c>
      <c r="P159" s="72" t="s">
        <v>537</v>
      </c>
    </row>
    <row r="160" spans="1:24" ht="28" customHeight="1" thickBot="1" x14ac:dyDescent="0.35">
      <c r="A160" s="28"/>
      <c r="B160" s="43" t="s">
        <v>541</v>
      </c>
      <c r="C160" s="42">
        <f>COUNTIFS(Data!$D:$D,K160,Data!$I:$I,$B160)</f>
        <v>84</v>
      </c>
      <c r="D160" s="39">
        <f>COUNTIFS(Data!$D:$D,L160,Data!$I:$I,$B160)</f>
        <v>0</v>
      </c>
      <c r="E160" s="39">
        <f>COUNTIFS(Data!$D:$D,M160,Data!$I:$I,$B160)</f>
        <v>23</v>
      </c>
      <c r="F160" s="39">
        <f>COUNTIFS(Data!$D:$D,N160,Data!$I:$I,$B160)</f>
        <v>0</v>
      </c>
      <c r="G160" s="39">
        <f>COUNTIFS(Data!$D:$D,O160,Data!$I:$I,$B160)</f>
        <v>3</v>
      </c>
      <c r="H160" s="40">
        <f>COUNTIFS(Data!$D:$D,P160,Data!$I:$I,$B160)</f>
        <v>3</v>
      </c>
      <c r="I160" s="74">
        <f t="shared" si="11"/>
        <v>113</v>
      </c>
      <c r="K160" s="72" t="s">
        <v>536</v>
      </c>
      <c r="L160" s="72" t="s">
        <v>539</v>
      </c>
      <c r="M160" s="72" t="s">
        <v>535</v>
      </c>
      <c r="N160" s="72" t="s">
        <v>538</v>
      </c>
      <c r="O160" s="72" t="s">
        <v>534</v>
      </c>
      <c r="P160" s="72" t="s">
        <v>537</v>
      </c>
    </row>
    <row r="161" spans="1:16" ht="28" customHeight="1" thickBot="1" x14ac:dyDescent="0.35">
      <c r="A161" s="28"/>
      <c r="B161" s="26" t="s">
        <v>1058</v>
      </c>
      <c r="C161" s="75">
        <f t="shared" ref="C161:I161" si="12">SUM(C154:C160)</f>
        <v>103</v>
      </c>
      <c r="D161" s="83">
        <f t="shared" si="12"/>
        <v>4</v>
      </c>
      <c r="E161" s="83">
        <f t="shared" si="12"/>
        <v>61</v>
      </c>
      <c r="F161" s="83">
        <f t="shared" si="12"/>
        <v>2</v>
      </c>
      <c r="G161" s="83">
        <f t="shared" si="12"/>
        <v>28</v>
      </c>
      <c r="H161" s="76">
        <f t="shared" si="12"/>
        <v>11</v>
      </c>
      <c r="I161" s="53">
        <f t="shared" si="12"/>
        <v>209</v>
      </c>
      <c r="J161" s="77">
        <f>SUM(C161:H161)</f>
        <v>209</v>
      </c>
    </row>
    <row r="162" spans="1:16" ht="28" customHeight="1" thickBot="1" x14ac:dyDescent="0.35">
      <c r="A162" s="28"/>
      <c r="B162" s="104" t="s">
        <v>1076</v>
      </c>
      <c r="C162" s="105"/>
      <c r="D162" s="105"/>
      <c r="E162" s="105"/>
      <c r="F162" s="105"/>
      <c r="G162" s="105"/>
      <c r="H162" s="105"/>
      <c r="I162" s="106"/>
    </row>
    <row r="163" spans="1:16" ht="28" customHeight="1" thickBot="1" x14ac:dyDescent="0.35">
      <c r="A163" s="28"/>
    </row>
    <row r="164" spans="1:16" s="88" customFormat="1" ht="28" customHeight="1" thickBot="1" x14ac:dyDescent="0.35">
      <c r="A164" s="36">
        <v>13</v>
      </c>
      <c r="B164" s="104" t="s">
        <v>1082</v>
      </c>
      <c r="C164" s="105"/>
      <c r="D164" s="105"/>
      <c r="E164" s="105"/>
      <c r="F164" s="105"/>
      <c r="G164" s="105"/>
      <c r="H164" s="105"/>
      <c r="I164" s="106"/>
    </row>
    <row r="165" spans="1:16" s="88" customFormat="1" ht="28" customHeight="1" thickBot="1" x14ac:dyDescent="0.35">
      <c r="A165" s="36" t="s">
        <v>1049</v>
      </c>
      <c r="B165" s="101" t="s">
        <v>1071</v>
      </c>
      <c r="C165" s="102"/>
      <c r="D165" s="102"/>
      <c r="E165" s="102"/>
      <c r="F165" s="102"/>
      <c r="G165" s="102"/>
      <c r="H165" s="102"/>
      <c r="I165" s="103"/>
    </row>
    <row r="166" spans="1:16" ht="28" customHeight="1" thickBot="1" x14ac:dyDescent="0.35">
      <c r="A166" s="28"/>
      <c r="B166" s="62"/>
      <c r="C166" s="63" t="s">
        <v>536</v>
      </c>
      <c r="D166" s="63" t="s">
        <v>539</v>
      </c>
      <c r="E166" s="63" t="s">
        <v>535</v>
      </c>
      <c r="F166" s="63" t="s">
        <v>538</v>
      </c>
      <c r="G166" s="63" t="s">
        <v>534</v>
      </c>
      <c r="H166" s="44" t="s">
        <v>537</v>
      </c>
      <c r="I166" s="26" t="s">
        <v>1058</v>
      </c>
    </row>
    <row r="167" spans="1:16" ht="28" customHeight="1" x14ac:dyDescent="0.3">
      <c r="A167" s="28"/>
      <c r="B167" s="33" t="s">
        <v>438</v>
      </c>
      <c r="C167" s="32">
        <f>COUNTIFS(Data!$D:$D,K167,Data!$K:$K,$B167)</f>
        <v>75</v>
      </c>
      <c r="D167" s="29">
        <f>COUNTIFS(Data!$D:$D,L167,Data!$K:$K,$B167)</f>
        <v>0</v>
      </c>
      <c r="E167" s="29">
        <f>COUNTIFS(Data!$D:$D,M167,Data!$K:$K,$B167)</f>
        <v>37</v>
      </c>
      <c r="F167" s="29">
        <f>COUNTIFS(Data!$D:$D,N167,Data!$K:$K,$B167)</f>
        <v>0</v>
      </c>
      <c r="G167" s="29">
        <f>COUNTIFS(Data!$D:$D,O167,Data!$K:$K,$B167)</f>
        <v>13</v>
      </c>
      <c r="H167" s="41">
        <f>COUNTIFS(Data!$D:$D,P167,Data!$K:$K,$B167)</f>
        <v>0</v>
      </c>
      <c r="I167" s="84">
        <f>SUM(C167:H167)</f>
        <v>125</v>
      </c>
      <c r="K167" s="72" t="s">
        <v>536</v>
      </c>
      <c r="L167" s="72" t="s">
        <v>539</v>
      </c>
      <c r="M167" s="72" t="s">
        <v>535</v>
      </c>
      <c r="N167" s="72" t="s">
        <v>538</v>
      </c>
      <c r="O167" s="72" t="s">
        <v>534</v>
      </c>
      <c r="P167" s="72" t="s">
        <v>537</v>
      </c>
    </row>
    <row r="168" spans="1:16" ht="28" customHeight="1" x14ac:dyDescent="0.3">
      <c r="A168" s="28"/>
      <c r="B168" s="34" t="s">
        <v>439</v>
      </c>
      <c r="C168" s="11">
        <f>COUNTIFS(Data!$D:$D,K168,Data!$K:$K,$B168)</f>
        <v>5</v>
      </c>
      <c r="D168" s="4">
        <f>COUNTIFS(Data!$D:$D,L168,Data!$K:$K,$B168)</f>
        <v>0</v>
      </c>
      <c r="E168" s="4">
        <f>COUNTIFS(Data!$D:$D,M168,Data!$K:$K,$B168)</f>
        <v>2</v>
      </c>
      <c r="F168" s="4">
        <f>COUNTIFS(Data!$D:$D,N168,Data!$K:$K,$B168)</f>
        <v>0</v>
      </c>
      <c r="G168" s="4">
        <f>COUNTIFS(Data!$D:$D,O168,Data!$K:$K,$B168)</f>
        <v>0</v>
      </c>
      <c r="H168" s="12">
        <f>COUNTIFS(Data!$D:$D,P168,Data!$K:$K,$B168)</f>
        <v>0</v>
      </c>
      <c r="I168" s="73">
        <f>SUM(C168:H168)</f>
        <v>7</v>
      </c>
      <c r="K168" s="72" t="s">
        <v>536</v>
      </c>
      <c r="L168" s="72" t="s">
        <v>539</v>
      </c>
      <c r="M168" s="72" t="s">
        <v>535</v>
      </c>
      <c r="N168" s="72" t="s">
        <v>538</v>
      </c>
      <c r="O168" s="72" t="s">
        <v>534</v>
      </c>
      <c r="P168" s="72" t="s">
        <v>537</v>
      </c>
    </row>
    <row r="169" spans="1:16" ht="28" customHeight="1" x14ac:dyDescent="0.3">
      <c r="A169" s="28"/>
      <c r="B169" s="34" t="s">
        <v>440</v>
      </c>
      <c r="C169" s="11">
        <f>COUNTIFS(Data!$D:$D,K169,Data!$K:$K,$B169)</f>
        <v>5</v>
      </c>
      <c r="D169" s="4">
        <f>COUNTIFS(Data!$D:$D,L169,Data!$K:$K,$B169)</f>
        <v>0</v>
      </c>
      <c r="E169" s="4">
        <f>COUNTIFS(Data!$D:$D,M169,Data!$K:$K,$B169)</f>
        <v>0</v>
      </c>
      <c r="F169" s="4">
        <f>COUNTIFS(Data!$D:$D,N169,Data!$K:$K,$B169)</f>
        <v>0</v>
      </c>
      <c r="G169" s="4">
        <f>COUNTIFS(Data!$D:$D,O169,Data!$K:$K,$B169)</f>
        <v>0</v>
      </c>
      <c r="H169" s="12">
        <f>COUNTIFS(Data!$D:$D,P169,Data!$K:$K,$B169)</f>
        <v>1</v>
      </c>
      <c r="I169" s="73">
        <f>SUM(C169:H169)</f>
        <v>6</v>
      </c>
      <c r="K169" s="72" t="s">
        <v>536</v>
      </c>
      <c r="L169" s="72" t="s">
        <v>539</v>
      </c>
      <c r="M169" s="72" t="s">
        <v>535</v>
      </c>
      <c r="N169" s="72" t="s">
        <v>538</v>
      </c>
      <c r="O169" s="72" t="s">
        <v>534</v>
      </c>
      <c r="P169" s="72" t="s">
        <v>537</v>
      </c>
    </row>
    <row r="170" spans="1:16" ht="28" customHeight="1" x14ac:dyDescent="0.3">
      <c r="A170" s="28"/>
      <c r="B170" s="34" t="s">
        <v>437</v>
      </c>
      <c r="C170" s="11">
        <f>COUNTIFS(Data!$D:$D,K170,Data!$K:$K,$B170)</f>
        <v>11</v>
      </c>
      <c r="D170" s="4">
        <f>COUNTIFS(Data!$D:$D,L170,Data!$K:$K,$B170)</f>
        <v>0</v>
      </c>
      <c r="E170" s="4">
        <f>COUNTIFS(Data!$D:$D,M170,Data!$K:$K,$B170)</f>
        <v>11</v>
      </c>
      <c r="F170" s="4">
        <f>COUNTIFS(Data!$D:$D,N170,Data!$K:$K,$B170)</f>
        <v>0</v>
      </c>
      <c r="G170" s="4">
        <f>COUNTIFS(Data!$D:$D,O170,Data!$K:$K,$B170)</f>
        <v>1</v>
      </c>
      <c r="H170" s="12">
        <f>COUNTIFS(Data!$D:$D,P170,Data!$K:$K,$B170)</f>
        <v>0</v>
      </c>
      <c r="I170" s="73">
        <f>SUM(C170:H170)</f>
        <v>23</v>
      </c>
      <c r="K170" s="72" t="s">
        <v>536</v>
      </c>
      <c r="L170" s="72" t="s">
        <v>539</v>
      </c>
      <c r="M170" s="72" t="s">
        <v>535</v>
      </c>
      <c r="N170" s="72" t="s">
        <v>538</v>
      </c>
      <c r="O170" s="72" t="s">
        <v>534</v>
      </c>
      <c r="P170" s="72" t="s">
        <v>537</v>
      </c>
    </row>
    <row r="171" spans="1:16" ht="28" customHeight="1" thickBot="1" x14ac:dyDescent="0.35">
      <c r="A171" s="28"/>
      <c r="B171" s="34" t="s">
        <v>441</v>
      </c>
      <c r="C171" s="42">
        <f>COUNTIFS(Data!$D:$D,K171,Data!$K:$K,$B171)</f>
        <v>7</v>
      </c>
      <c r="D171" s="39">
        <f>COUNTIFS(Data!$D:$D,L171,Data!$K:$K,$B171)</f>
        <v>4</v>
      </c>
      <c r="E171" s="39">
        <f>COUNTIFS(Data!$D:$D,M171,Data!$K:$K,$B171)</f>
        <v>11</v>
      </c>
      <c r="F171" s="39">
        <f>COUNTIFS(Data!$D:$D,N171,Data!$K:$K,$B171)</f>
        <v>2</v>
      </c>
      <c r="G171" s="39">
        <f>COUNTIFS(Data!$D:$D,O171,Data!$K:$K,$B171)</f>
        <v>14</v>
      </c>
      <c r="H171" s="40">
        <f>COUNTIFS(Data!$D:$D,P171,Data!$K:$K,$B171)</f>
        <v>10</v>
      </c>
      <c r="I171" s="74">
        <f>SUM(C171:H171)</f>
        <v>48</v>
      </c>
      <c r="K171" s="72" t="s">
        <v>536</v>
      </c>
      <c r="L171" s="72" t="s">
        <v>539</v>
      </c>
      <c r="M171" s="72" t="s">
        <v>535</v>
      </c>
      <c r="N171" s="72" t="s">
        <v>538</v>
      </c>
      <c r="O171" s="72" t="s">
        <v>534</v>
      </c>
      <c r="P171" s="72" t="s">
        <v>537</v>
      </c>
    </row>
    <row r="172" spans="1:16" ht="28" customHeight="1" thickBot="1" x14ac:dyDescent="0.35">
      <c r="A172" s="28"/>
      <c r="B172" s="43" t="s">
        <v>1058</v>
      </c>
      <c r="C172" s="87">
        <f t="shared" ref="C172:I172" si="13">SUM(C167:C171)</f>
        <v>103</v>
      </c>
      <c r="D172" s="83">
        <f t="shared" si="13"/>
        <v>4</v>
      </c>
      <c r="E172" s="83">
        <f t="shared" si="13"/>
        <v>61</v>
      </c>
      <c r="F172" s="83">
        <f t="shared" si="13"/>
        <v>2</v>
      </c>
      <c r="G172" s="83">
        <f t="shared" si="13"/>
        <v>28</v>
      </c>
      <c r="H172" s="76">
        <f t="shared" si="13"/>
        <v>11</v>
      </c>
      <c r="I172" s="37">
        <f t="shared" si="13"/>
        <v>209</v>
      </c>
      <c r="J172" s="77">
        <f>SUM(C172:H172)</f>
        <v>209</v>
      </c>
    </row>
    <row r="173" spans="1:16" ht="28" customHeight="1" thickBot="1" x14ac:dyDescent="0.35">
      <c r="A173" s="28"/>
      <c r="B173" s="108" t="s">
        <v>1076</v>
      </c>
      <c r="C173" s="109"/>
      <c r="D173" s="109"/>
      <c r="E173" s="109"/>
      <c r="F173" s="109"/>
      <c r="G173" s="109"/>
      <c r="H173" s="109"/>
      <c r="I173" s="110"/>
    </row>
    <row r="174" spans="1:16" ht="28" customHeight="1" thickBot="1" x14ac:dyDescent="0.35">
      <c r="A174" s="28"/>
    </row>
    <row r="175" spans="1:16" s="88" customFormat="1" ht="28" customHeight="1" thickBot="1" x14ac:dyDescent="0.35">
      <c r="A175" s="36">
        <v>14</v>
      </c>
      <c r="B175" s="104" t="s">
        <v>1082</v>
      </c>
      <c r="C175" s="105"/>
      <c r="D175" s="105"/>
      <c r="E175" s="105"/>
      <c r="F175" s="105"/>
      <c r="G175" s="105"/>
      <c r="H175" s="105"/>
      <c r="I175" s="106"/>
    </row>
    <row r="176" spans="1:16" s="88" customFormat="1" ht="28" customHeight="1" thickBot="1" x14ac:dyDescent="0.35">
      <c r="A176" s="36" t="s">
        <v>1049</v>
      </c>
      <c r="B176" s="101" t="s">
        <v>1072</v>
      </c>
      <c r="C176" s="102"/>
      <c r="D176" s="102"/>
      <c r="E176" s="102"/>
      <c r="F176" s="102"/>
      <c r="G176" s="102"/>
      <c r="H176" s="102"/>
      <c r="I176" s="103"/>
    </row>
    <row r="177" spans="1:16" ht="28" customHeight="1" thickBot="1" x14ac:dyDescent="0.35">
      <c r="A177" s="28"/>
      <c r="B177" s="26"/>
      <c r="C177" s="45" t="s">
        <v>536</v>
      </c>
      <c r="D177" s="63" t="s">
        <v>539</v>
      </c>
      <c r="E177" s="63" t="s">
        <v>535</v>
      </c>
      <c r="F177" s="63" t="s">
        <v>538</v>
      </c>
      <c r="G177" s="63" t="s">
        <v>534</v>
      </c>
      <c r="H177" s="44" t="s">
        <v>537</v>
      </c>
      <c r="I177" s="26" t="s">
        <v>1058</v>
      </c>
    </row>
    <row r="178" spans="1:16" ht="28" customHeight="1" x14ac:dyDescent="0.3">
      <c r="A178" s="28"/>
      <c r="B178" s="60" t="s">
        <v>754</v>
      </c>
      <c r="C178" s="32">
        <f>COUNTIFS(Data!$D:$D,K178,Data!$N:$N,$B178)</f>
        <v>0</v>
      </c>
      <c r="D178" s="29">
        <f>COUNTIFS(Data!$D:$D,L178,Data!$N:$N,$B178)</f>
        <v>0</v>
      </c>
      <c r="E178" s="29">
        <f>COUNTIFS(Data!$D:$D,M178,Data!$N:$N,$B178)</f>
        <v>1</v>
      </c>
      <c r="F178" s="29">
        <f>COUNTIFS(Data!$D:$D,N178,Data!$N:$N,$B178)</f>
        <v>0</v>
      </c>
      <c r="G178" s="29">
        <f>COUNTIFS(Data!$D:$D,O178,Data!$N:$N,$B178)</f>
        <v>0</v>
      </c>
      <c r="H178" s="41">
        <f>COUNTIFS(Data!$D:$D,P178,Data!$N:$N,$B178)</f>
        <v>0</v>
      </c>
      <c r="I178" s="84">
        <f t="shared" ref="I178:I184" si="14">SUM(C178:H178)</f>
        <v>1</v>
      </c>
      <c r="K178" s="72" t="s">
        <v>536</v>
      </c>
      <c r="L178" s="72" t="s">
        <v>539</v>
      </c>
      <c r="M178" s="72" t="s">
        <v>535</v>
      </c>
      <c r="N178" s="72" t="s">
        <v>538</v>
      </c>
      <c r="O178" s="72" t="s">
        <v>534</v>
      </c>
      <c r="P178" s="72" t="s">
        <v>537</v>
      </c>
    </row>
    <row r="179" spans="1:16" ht="28" customHeight="1" x14ac:dyDescent="0.3">
      <c r="A179" s="28"/>
      <c r="B179" s="34" t="s">
        <v>755</v>
      </c>
      <c r="C179" s="11">
        <f>COUNTIFS(Data!$D:$D,K179,Data!$N:$N,$B179)</f>
        <v>5</v>
      </c>
      <c r="D179" s="4">
        <f>COUNTIFS(Data!$D:$D,L179,Data!$N:$N,$B179)</f>
        <v>0</v>
      </c>
      <c r="E179" s="4">
        <f>COUNTIFS(Data!$D:$D,M179,Data!$N:$N,$B179)</f>
        <v>1</v>
      </c>
      <c r="F179" s="4">
        <f>COUNTIFS(Data!$D:$D,N179,Data!$N:$N,$B179)</f>
        <v>0</v>
      </c>
      <c r="G179" s="4">
        <f>COUNTIFS(Data!$D:$D,O179,Data!$N:$N,$B179)</f>
        <v>1</v>
      </c>
      <c r="H179" s="12">
        <f>COUNTIFS(Data!$D:$D,P179,Data!$N:$N,$B179)</f>
        <v>0</v>
      </c>
      <c r="I179" s="73">
        <f t="shared" si="14"/>
        <v>7</v>
      </c>
      <c r="K179" s="72" t="s">
        <v>536</v>
      </c>
      <c r="L179" s="72" t="s">
        <v>539</v>
      </c>
      <c r="M179" s="72" t="s">
        <v>535</v>
      </c>
      <c r="N179" s="72" t="s">
        <v>538</v>
      </c>
      <c r="O179" s="72" t="s">
        <v>534</v>
      </c>
      <c r="P179" s="72" t="s">
        <v>537</v>
      </c>
    </row>
    <row r="180" spans="1:16" ht="28" customHeight="1" x14ac:dyDescent="0.3">
      <c r="A180" s="28"/>
      <c r="B180" s="34" t="s">
        <v>749</v>
      </c>
      <c r="C180" s="11">
        <f>COUNTIFS(Data!$D:$D,K180,Data!$N:$N,$B180)</f>
        <v>92</v>
      </c>
      <c r="D180" s="4">
        <f>COUNTIFS(Data!$D:$D,L180,Data!$N:$N,$B180)</f>
        <v>4</v>
      </c>
      <c r="E180" s="4">
        <f>COUNTIFS(Data!$D:$D,M180,Data!$N:$N,$B180)</f>
        <v>58</v>
      </c>
      <c r="F180" s="4">
        <f>COUNTIFS(Data!$D:$D,N180,Data!$N:$N,$B180)</f>
        <v>2</v>
      </c>
      <c r="G180" s="4">
        <f>COUNTIFS(Data!$D:$D,O180,Data!$N:$N,$B180)</f>
        <v>27</v>
      </c>
      <c r="H180" s="12">
        <f>COUNTIFS(Data!$D:$D,P180,Data!$N:$N,$B180)</f>
        <v>11</v>
      </c>
      <c r="I180" s="73">
        <f t="shared" si="14"/>
        <v>194</v>
      </c>
      <c r="K180" s="72" t="s">
        <v>536</v>
      </c>
      <c r="L180" s="72" t="s">
        <v>539</v>
      </c>
      <c r="M180" s="72" t="s">
        <v>535</v>
      </c>
      <c r="N180" s="72" t="s">
        <v>538</v>
      </c>
      <c r="O180" s="72" t="s">
        <v>534</v>
      </c>
      <c r="P180" s="72" t="s">
        <v>537</v>
      </c>
    </row>
    <row r="181" spans="1:16" ht="28" customHeight="1" x14ac:dyDescent="0.3">
      <c r="A181" s="28"/>
      <c r="B181" s="34" t="s">
        <v>752</v>
      </c>
      <c r="C181" s="11">
        <f>COUNTIFS(Data!$D:$D,K181,Data!$N:$N,$B181)</f>
        <v>4</v>
      </c>
      <c r="D181" s="4">
        <f>COUNTIFS(Data!$D:$D,L181,Data!$N:$N,$B181)</f>
        <v>0</v>
      </c>
      <c r="E181" s="4">
        <f>COUNTIFS(Data!$D:$D,M181,Data!$N:$N,$B181)</f>
        <v>0</v>
      </c>
      <c r="F181" s="4">
        <f>COUNTIFS(Data!$D:$D,N181,Data!$N:$N,$B181)</f>
        <v>0</v>
      </c>
      <c r="G181" s="4">
        <f>COUNTIFS(Data!$D:$D,O181,Data!$N:$N,$B181)</f>
        <v>0</v>
      </c>
      <c r="H181" s="12">
        <f>COUNTIFS(Data!$D:$D,P181,Data!$N:$N,$B181)</f>
        <v>0</v>
      </c>
      <c r="I181" s="73">
        <f t="shared" si="14"/>
        <v>4</v>
      </c>
      <c r="K181" s="72" t="s">
        <v>536</v>
      </c>
      <c r="L181" s="72" t="s">
        <v>539</v>
      </c>
      <c r="M181" s="72" t="s">
        <v>535</v>
      </c>
      <c r="N181" s="72" t="s">
        <v>538</v>
      </c>
      <c r="O181" s="72" t="s">
        <v>534</v>
      </c>
      <c r="P181" s="72" t="s">
        <v>537</v>
      </c>
    </row>
    <row r="182" spans="1:16" ht="28" customHeight="1" x14ac:dyDescent="0.3">
      <c r="A182" s="28"/>
      <c r="B182" s="34" t="s">
        <v>751</v>
      </c>
      <c r="C182" s="11">
        <f>COUNTIFS(Data!$D:$D,K182,Data!$N:$N,$B182)</f>
        <v>0</v>
      </c>
      <c r="D182" s="4">
        <f>COUNTIFS(Data!$D:$D,L182,Data!$N:$N,$B182)</f>
        <v>0</v>
      </c>
      <c r="E182" s="4">
        <f>COUNTIFS(Data!$D:$D,M182,Data!$N:$N,$B182)</f>
        <v>1</v>
      </c>
      <c r="F182" s="4">
        <f>COUNTIFS(Data!$D:$D,N182,Data!$N:$N,$B182)</f>
        <v>0</v>
      </c>
      <c r="G182" s="4">
        <f>COUNTIFS(Data!$D:$D,O182,Data!$N:$N,$B182)</f>
        <v>0</v>
      </c>
      <c r="H182" s="12">
        <f>COUNTIFS(Data!$D:$D,P182,Data!$N:$N,$B182)</f>
        <v>0</v>
      </c>
      <c r="I182" s="73">
        <f t="shared" si="14"/>
        <v>1</v>
      </c>
      <c r="K182" s="72" t="s">
        <v>536</v>
      </c>
      <c r="L182" s="72" t="s">
        <v>539</v>
      </c>
      <c r="M182" s="72" t="s">
        <v>535</v>
      </c>
      <c r="N182" s="72" t="s">
        <v>538</v>
      </c>
      <c r="O182" s="72" t="s">
        <v>534</v>
      </c>
      <c r="P182" s="72" t="s">
        <v>537</v>
      </c>
    </row>
    <row r="183" spans="1:16" ht="28" customHeight="1" x14ac:dyDescent="0.3">
      <c r="A183" s="28"/>
      <c r="B183" s="34" t="s">
        <v>750</v>
      </c>
      <c r="C183" s="11">
        <f>COUNTIFS(Data!$D:$D,K183,Data!$N:$N,$B183)</f>
        <v>0</v>
      </c>
      <c r="D183" s="4">
        <f>COUNTIFS(Data!$D:$D,L183,Data!$N:$N,$B183)</f>
        <v>0</v>
      </c>
      <c r="E183" s="4">
        <f>COUNTIFS(Data!$D:$D,M183,Data!$N:$N,$B183)</f>
        <v>0</v>
      </c>
      <c r="F183" s="4">
        <f>COUNTIFS(Data!$D:$D,N183,Data!$N:$N,$B183)</f>
        <v>0</v>
      </c>
      <c r="G183" s="4">
        <f>COUNTIFS(Data!$D:$D,O183,Data!$N:$N,$B183)</f>
        <v>0</v>
      </c>
      <c r="H183" s="12">
        <f>COUNTIFS(Data!$D:$D,P183,Data!$N:$N,$B183)</f>
        <v>0</v>
      </c>
      <c r="I183" s="73">
        <f t="shared" si="14"/>
        <v>0</v>
      </c>
      <c r="K183" s="72" t="s">
        <v>536</v>
      </c>
      <c r="L183" s="72" t="s">
        <v>539</v>
      </c>
      <c r="M183" s="72" t="s">
        <v>535</v>
      </c>
      <c r="N183" s="72" t="s">
        <v>538</v>
      </c>
      <c r="O183" s="72" t="s">
        <v>534</v>
      </c>
      <c r="P183" s="72" t="s">
        <v>537</v>
      </c>
    </row>
    <row r="184" spans="1:16" ht="28" customHeight="1" thickBot="1" x14ac:dyDescent="0.35">
      <c r="A184" s="28"/>
      <c r="B184" s="35" t="s">
        <v>753</v>
      </c>
      <c r="C184" s="42">
        <f>COUNTIFS(Data!$D:$D,K184,Data!$N:$N,$B184)</f>
        <v>2</v>
      </c>
      <c r="D184" s="39">
        <f>COUNTIFS(Data!$D:$D,L184,Data!$N:$N,$B184)</f>
        <v>0</v>
      </c>
      <c r="E184" s="39">
        <f>COUNTIFS(Data!$D:$D,M184,Data!$N:$N,$B184)</f>
        <v>0</v>
      </c>
      <c r="F184" s="39">
        <f>COUNTIFS(Data!$D:$D,N184,Data!$N:$N,$B184)</f>
        <v>0</v>
      </c>
      <c r="G184" s="39">
        <f>COUNTIFS(Data!$D:$D,O184,Data!$N:$N,$B184)</f>
        <v>0</v>
      </c>
      <c r="H184" s="40">
        <f>COUNTIFS(Data!$D:$D,P184,Data!$N:$N,$B184)</f>
        <v>0</v>
      </c>
      <c r="I184" s="85">
        <f t="shared" si="14"/>
        <v>2</v>
      </c>
      <c r="K184" s="72" t="s">
        <v>536</v>
      </c>
      <c r="L184" s="72" t="s">
        <v>539</v>
      </c>
      <c r="M184" s="72" t="s">
        <v>535</v>
      </c>
      <c r="N184" s="72" t="s">
        <v>538</v>
      </c>
      <c r="O184" s="72" t="s">
        <v>534</v>
      </c>
      <c r="P184" s="72" t="s">
        <v>537</v>
      </c>
    </row>
    <row r="185" spans="1:16" ht="28" customHeight="1" thickBot="1" x14ac:dyDescent="0.35">
      <c r="A185" s="28"/>
      <c r="B185" s="26" t="s">
        <v>1058</v>
      </c>
      <c r="C185" s="87">
        <f t="shared" ref="C185:I185" si="15">SUM(C178:C184)</f>
        <v>103</v>
      </c>
      <c r="D185" s="83">
        <f t="shared" si="15"/>
        <v>4</v>
      </c>
      <c r="E185" s="83">
        <f t="shared" si="15"/>
        <v>61</v>
      </c>
      <c r="F185" s="83">
        <f t="shared" si="15"/>
        <v>2</v>
      </c>
      <c r="G185" s="83">
        <f t="shared" si="15"/>
        <v>28</v>
      </c>
      <c r="H185" s="86">
        <f t="shared" si="15"/>
        <v>11</v>
      </c>
      <c r="I185" s="37">
        <f t="shared" si="15"/>
        <v>209</v>
      </c>
      <c r="J185" s="77">
        <f>SUM(C185:H185)</f>
        <v>209</v>
      </c>
    </row>
    <row r="186" spans="1:16" ht="28" customHeight="1" x14ac:dyDescent="0.3">
      <c r="A186" s="28"/>
      <c r="B186" s="107" t="s">
        <v>1076</v>
      </c>
      <c r="C186" s="107"/>
      <c r="D186" s="107"/>
      <c r="E186" s="107"/>
      <c r="F186" s="107"/>
      <c r="G186" s="107"/>
      <c r="H186" s="107"/>
      <c r="I186" s="107"/>
    </row>
    <row r="187" spans="1:16" ht="28" customHeight="1" thickBot="1" x14ac:dyDescent="0.35">
      <c r="A187" s="28"/>
    </row>
    <row r="188" spans="1:16" s="88" customFormat="1" ht="28" customHeight="1" thickBot="1" x14ac:dyDescent="0.35">
      <c r="A188" s="36">
        <v>15</v>
      </c>
      <c r="B188" s="104" t="s">
        <v>1082</v>
      </c>
      <c r="C188" s="105"/>
      <c r="D188" s="105"/>
      <c r="E188" s="105"/>
      <c r="F188" s="105"/>
      <c r="G188" s="105"/>
      <c r="H188" s="105"/>
      <c r="I188" s="106"/>
    </row>
    <row r="189" spans="1:16" s="88" customFormat="1" ht="28" customHeight="1" thickBot="1" x14ac:dyDescent="0.35">
      <c r="A189" s="36" t="s">
        <v>1049</v>
      </c>
      <c r="B189" s="101" t="s">
        <v>1073</v>
      </c>
      <c r="C189" s="102"/>
      <c r="D189" s="102"/>
      <c r="E189" s="102"/>
      <c r="F189" s="102"/>
      <c r="G189" s="102"/>
      <c r="H189" s="102"/>
      <c r="I189" s="103"/>
    </row>
    <row r="190" spans="1:16" ht="28" customHeight="1" thickBot="1" x14ac:dyDescent="0.35">
      <c r="A190" s="28"/>
      <c r="B190" s="26"/>
      <c r="C190" s="45" t="s">
        <v>536</v>
      </c>
      <c r="D190" s="63" t="s">
        <v>539</v>
      </c>
      <c r="E190" s="63" t="s">
        <v>535</v>
      </c>
      <c r="F190" s="63" t="s">
        <v>538</v>
      </c>
      <c r="G190" s="63" t="s">
        <v>534</v>
      </c>
      <c r="H190" s="44" t="s">
        <v>537</v>
      </c>
      <c r="I190" s="26" t="s">
        <v>1058</v>
      </c>
    </row>
    <row r="191" spans="1:16" ht="28" customHeight="1" x14ac:dyDescent="0.3">
      <c r="A191" s="28"/>
      <c r="B191" s="60" t="s">
        <v>523</v>
      </c>
      <c r="C191" s="32">
        <f>COUNTIFS(Data!$D:$D,K191,Data!$O:$O,$B191)</f>
        <v>101</v>
      </c>
      <c r="D191" s="29">
        <f>COUNTIFS(Data!$D:$D,L191,Data!$O:$O,$B191)</f>
        <v>4</v>
      </c>
      <c r="E191" s="29">
        <f>COUNTIFS(Data!$D:$D,M191,Data!$O:$O,$B191)</f>
        <v>61</v>
      </c>
      <c r="F191" s="29">
        <f>COUNTIFS(Data!$D:$D,N191,Data!$O:$O,$B191)</f>
        <v>2</v>
      </c>
      <c r="G191" s="29">
        <f>COUNTIFS(Data!$D:$D,O191,Data!$O:$O,$B191)</f>
        <v>28</v>
      </c>
      <c r="H191" s="41">
        <f>COUNTIFS(Data!$D:$D,P191,Data!$O:$O,$B191)</f>
        <v>11</v>
      </c>
      <c r="I191" s="84">
        <f>SUM(C191:H191)</f>
        <v>207</v>
      </c>
      <c r="K191" s="72" t="s">
        <v>536</v>
      </c>
      <c r="L191" s="72" t="s">
        <v>539</v>
      </c>
      <c r="M191" s="72" t="s">
        <v>535</v>
      </c>
      <c r="N191" s="72" t="s">
        <v>538</v>
      </c>
      <c r="O191" s="72" t="s">
        <v>534</v>
      </c>
      <c r="P191" s="72" t="s">
        <v>537</v>
      </c>
    </row>
    <row r="192" spans="1:16" ht="28" customHeight="1" thickBot="1" x14ac:dyDescent="0.35">
      <c r="A192" s="28"/>
      <c r="B192" s="35" t="s">
        <v>524</v>
      </c>
      <c r="C192" s="42">
        <f>COUNTIFS(Data!$D:$D,K192,Data!$O:$O,$B192)</f>
        <v>2</v>
      </c>
      <c r="D192" s="39">
        <f>COUNTIFS(Data!$D:$D,L192,Data!$O:$O,$B192)</f>
        <v>0</v>
      </c>
      <c r="E192" s="39">
        <f>COUNTIFS(Data!$D:$D,M192,Data!$O:$O,$B192)</f>
        <v>0</v>
      </c>
      <c r="F192" s="39">
        <f>COUNTIFS(Data!$D:$D,N192,Data!$O:$O,$B192)</f>
        <v>0</v>
      </c>
      <c r="G192" s="39">
        <f>COUNTIFS(Data!$D:$D,O192,Data!$O:$O,$B192)</f>
        <v>0</v>
      </c>
      <c r="H192" s="40">
        <f>COUNTIFS(Data!$D:$D,P192,Data!$O:$O,$B192)</f>
        <v>0</v>
      </c>
      <c r="I192" s="85">
        <f>SUM(C192:H192)</f>
        <v>2</v>
      </c>
      <c r="K192" s="72" t="s">
        <v>536</v>
      </c>
      <c r="L192" s="72" t="s">
        <v>539</v>
      </c>
      <c r="M192" s="72" t="s">
        <v>535</v>
      </c>
      <c r="N192" s="72" t="s">
        <v>538</v>
      </c>
      <c r="O192" s="72" t="s">
        <v>534</v>
      </c>
      <c r="P192" s="72" t="s">
        <v>537</v>
      </c>
    </row>
    <row r="193" spans="1:14" ht="28" customHeight="1" thickBot="1" x14ac:dyDescent="0.35">
      <c r="A193" s="28"/>
      <c r="B193" s="26" t="s">
        <v>1058</v>
      </c>
      <c r="C193" s="87">
        <f t="shared" ref="C193:I193" si="16">SUM(C191:C192)</f>
        <v>103</v>
      </c>
      <c r="D193" s="83">
        <f t="shared" si="16"/>
        <v>4</v>
      </c>
      <c r="E193" s="83">
        <f t="shared" si="16"/>
        <v>61</v>
      </c>
      <c r="F193" s="83">
        <f t="shared" si="16"/>
        <v>2</v>
      </c>
      <c r="G193" s="83">
        <f t="shared" si="16"/>
        <v>28</v>
      </c>
      <c r="H193" s="86">
        <f t="shared" si="16"/>
        <v>11</v>
      </c>
      <c r="I193" s="37">
        <f t="shared" si="16"/>
        <v>209</v>
      </c>
      <c r="J193" s="77">
        <f>SUM(C193:H193)</f>
        <v>209</v>
      </c>
    </row>
    <row r="194" spans="1:14" ht="28" customHeight="1" thickBot="1" x14ac:dyDescent="0.35">
      <c r="A194" s="28"/>
      <c r="B194" s="104" t="s">
        <v>1076</v>
      </c>
      <c r="C194" s="105"/>
      <c r="D194" s="105"/>
      <c r="E194" s="105"/>
      <c r="F194" s="105"/>
      <c r="G194" s="105"/>
      <c r="H194" s="105"/>
      <c r="I194" s="106"/>
    </row>
    <row r="195" spans="1:14" ht="28" customHeight="1" thickBot="1" x14ac:dyDescent="0.35">
      <c r="A195" s="28"/>
    </row>
    <row r="196" spans="1:14" ht="28" customHeight="1" thickBot="1" x14ac:dyDescent="0.35">
      <c r="A196" s="36">
        <v>16</v>
      </c>
      <c r="B196" s="104" t="s">
        <v>1082</v>
      </c>
      <c r="C196" s="105"/>
      <c r="D196" s="105"/>
      <c r="E196" s="105"/>
      <c r="F196" s="105"/>
      <c r="G196" s="105"/>
      <c r="H196" s="106"/>
    </row>
    <row r="197" spans="1:14" ht="28" customHeight="1" thickBot="1" x14ac:dyDescent="0.35">
      <c r="A197" s="36" t="s">
        <v>6</v>
      </c>
      <c r="B197" s="101" t="s">
        <v>1074</v>
      </c>
      <c r="C197" s="102"/>
      <c r="D197" s="102"/>
      <c r="E197" s="102"/>
      <c r="F197" s="102"/>
      <c r="G197" s="102"/>
      <c r="H197" s="103"/>
    </row>
    <row r="198" spans="1:14" ht="28" customHeight="1" thickBot="1" x14ac:dyDescent="0.35">
      <c r="A198" s="28"/>
      <c r="B198" s="31"/>
      <c r="C198" s="65" t="s">
        <v>438</v>
      </c>
      <c r="D198" s="66" t="s">
        <v>439</v>
      </c>
      <c r="E198" s="66" t="s">
        <v>440</v>
      </c>
      <c r="F198" s="66" t="s">
        <v>437</v>
      </c>
      <c r="G198" s="48" t="s">
        <v>441</v>
      </c>
      <c r="H198" s="60" t="s">
        <v>1058</v>
      </c>
    </row>
    <row r="199" spans="1:14" ht="28" customHeight="1" x14ac:dyDescent="0.3">
      <c r="A199" s="28"/>
      <c r="B199" s="33" t="s">
        <v>754</v>
      </c>
      <c r="C199" s="32">
        <f>COUNTIFS(Data!$K:$K,J199,Data!$N:$N,$B199)</f>
        <v>1</v>
      </c>
      <c r="D199" s="29">
        <f>COUNTIFS(Data!$K:$K,K199,Data!$N:$N,$B199)</f>
        <v>0</v>
      </c>
      <c r="E199" s="29">
        <f>COUNTIFS(Data!$K:$K,L199,Data!$N:$N,$B199)</f>
        <v>0</v>
      </c>
      <c r="F199" s="29">
        <f>COUNTIFS(Data!$K:$K,M199,Data!$N:$N,$B199)</f>
        <v>0</v>
      </c>
      <c r="G199" s="41">
        <f>COUNTIFS(Data!$K:$K,N199,Data!$N:$N,$B199)</f>
        <v>0</v>
      </c>
      <c r="H199" s="73">
        <f t="shared" ref="H199:H205" si="17">SUM(C199:G199)</f>
        <v>1</v>
      </c>
      <c r="J199" s="72" t="s">
        <v>438</v>
      </c>
      <c r="K199" s="72" t="s">
        <v>439</v>
      </c>
      <c r="L199" s="72" t="s">
        <v>440</v>
      </c>
      <c r="M199" s="72" t="s">
        <v>437</v>
      </c>
      <c r="N199" s="72" t="s">
        <v>441</v>
      </c>
    </row>
    <row r="200" spans="1:14" ht="28" customHeight="1" x14ac:dyDescent="0.3">
      <c r="A200" s="28"/>
      <c r="B200" s="34" t="s">
        <v>755</v>
      </c>
      <c r="C200" s="11">
        <f>COUNTIFS(Data!$K:$K,J200,Data!$N:$N,$B200)</f>
        <v>4</v>
      </c>
      <c r="D200" s="4">
        <f>COUNTIFS(Data!$K:$K,K200,Data!$N:$N,$B200)</f>
        <v>1</v>
      </c>
      <c r="E200" s="4">
        <f>COUNTIFS(Data!$K:$K,L200,Data!$N:$N,$B200)</f>
        <v>0</v>
      </c>
      <c r="F200" s="4">
        <f>COUNTIFS(Data!$K:$K,M200,Data!$N:$N,$B200)</f>
        <v>2</v>
      </c>
      <c r="G200" s="12">
        <f>COUNTIFS(Data!$K:$K,N200,Data!$N:$N,$B200)</f>
        <v>0</v>
      </c>
      <c r="H200" s="73">
        <f t="shared" si="17"/>
        <v>7</v>
      </c>
      <c r="J200" s="72" t="s">
        <v>438</v>
      </c>
      <c r="K200" s="72" t="s">
        <v>439</v>
      </c>
      <c r="L200" s="72" t="s">
        <v>440</v>
      </c>
      <c r="M200" s="72" t="s">
        <v>437</v>
      </c>
      <c r="N200" s="72" t="s">
        <v>441</v>
      </c>
    </row>
    <row r="201" spans="1:14" ht="28" customHeight="1" x14ac:dyDescent="0.3">
      <c r="A201" s="28"/>
      <c r="B201" s="34" t="s">
        <v>749</v>
      </c>
      <c r="C201" s="11">
        <f>COUNTIFS(Data!$K:$K,J201,Data!$N:$N,$B201)</f>
        <v>119</v>
      </c>
      <c r="D201" s="4">
        <f>COUNTIFS(Data!$K:$K,K201,Data!$N:$N,$B201)</f>
        <v>4</v>
      </c>
      <c r="E201" s="4">
        <f>COUNTIFS(Data!$K:$K,L201,Data!$N:$N,$B201)</f>
        <v>2</v>
      </c>
      <c r="F201" s="4">
        <f>COUNTIFS(Data!$K:$K,M201,Data!$N:$N,$B201)</f>
        <v>21</v>
      </c>
      <c r="G201" s="12">
        <f>COUNTIFS(Data!$K:$K,N201,Data!$N:$N,$B201)</f>
        <v>48</v>
      </c>
      <c r="H201" s="73">
        <f t="shared" si="17"/>
        <v>194</v>
      </c>
      <c r="J201" s="72" t="s">
        <v>438</v>
      </c>
      <c r="K201" s="72" t="s">
        <v>439</v>
      </c>
      <c r="L201" s="72" t="s">
        <v>440</v>
      </c>
      <c r="M201" s="72" t="s">
        <v>437</v>
      </c>
      <c r="N201" s="72" t="s">
        <v>441</v>
      </c>
    </row>
    <row r="202" spans="1:14" ht="28" customHeight="1" x14ac:dyDescent="0.3">
      <c r="A202" s="28"/>
      <c r="B202" s="34" t="s">
        <v>752</v>
      </c>
      <c r="C202" s="11">
        <f>COUNTIFS(Data!$K:$K,J202,Data!$N:$N,$B202)</f>
        <v>0</v>
      </c>
      <c r="D202" s="4">
        <f>COUNTIFS(Data!$K:$K,K202,Data!$N:$N,$B202)</f>
        <v>0</v>
      </c>
      <c r="E202" s="4">
        <f>COUNTIFS(Data!$K:$K,L202,Data!$N:$N,$B202)</f>
        <v>4</v>
      </c>
      <c r="F202" s="4">
        <f>COUNTIFS(Data!$K:$K,M202,Data!$N:$N,$B202)</f>
        <v>0</v>
      </c>
      <c r="G202" s="12">
        <f>COUNTIFS(Data!$K:$K,N202,Data!$N:$N,$B202)</f>
        <v>0</v>
      </c>
      <c r="H202" s="73">
        <f t="shared" si="17"/>
        <v>4</v>
      </c>
      <c r="J202" s="72" t="s">
        <v>438</v>
      </c>
      <c r="K202" s="72" t="s">
        <v>439</v>
      </c>
      <c r="L202" s="72" t="s">
        <v>440</v>
      </c>
      <c r="M202" s="72" t="s">
        <v>437</v>
      </c>
      <c r="N202" s="72" t="s">
        <v>441</v>
      </c>
    </row>
    <row r="203" spans="1:14" ht="28" customHeight="1" x14ac:dyDescent="0.3">
      <c r="A203" s="28"/>
      <c r="B203" s="34" t="s">
        <v>751</v>
      </c>
      <c r="C203" s="11">
        <f>COUNTIFS(Data!$K:$K,J203,Data!$N:$N,$B203)</f>
        <v>1</v>
      </c>
      <c r="D203" s="4">
        <f>COUNTIFS(Data!$K:$K,K203,Data!$N:$N,$B203)</f>
        <v>0</v>
      </c>
      <c r="E203" s="4">
        <f>COUNTIFS(Data!$K:$K,L203,Data!$N:$N,$B203)</f>
        <v>0</v>
      </c>
      <c r="F203" s="4">
        <f>COUNTIFS(Data!$K:$K,M203,Data!$N:$N,$B203)</f>
        <v>0</v>
      </c>
      <c r="G203" s="12">
        <f>COUNTIFS(Data!$K:$K,N203,Data!$N:$N,$B203)</f>
        <v>0</v>
      </c>
      <c r="H203" s="73">
        <f t="shared" si="17"/>
        <v>1</v>
      </c>
      <c r="J203" s="72" t="s">
        <v>438</v>
      </c>
      <c r="K203" s="72" t="s">
        <v>439</v>
      </c>
      <c r="L203" s="72" t="s">
        <v>440</v>
      </c>
      <c r="M203" s="72" t="s">
        <v>437</v>
      </c>
      <c r="N203" s="72" t="s">
        <v>441</v>
      </c>
    </row>
    <row r="204" spans="1:14" ht="28" customHeight="1" x14ac:dyDescent="0.3">
      <c r="A204" s="28"/>
      <c r="B204" s="34" t="s">
        <v>750</v>
      </c>
      <c r="C204" s="11">
        <f>COUNTIFS(Data!$K:$K,J204,Data!$N:$N,$B204)</f>
        <v>0</v>
      </c>
      <c r="D204" s="4">
        <f>COUNTIFS(Data!$K:$K,K204,Data!$N:$N,$B204)</f>
        <v>0</v>
      </c>
      <c r="E204" s="4">
        <f>COUNTIFS(Data!$K:$K,L204,Data!$N:$N,$B204)</f>
        <v>0</v>
      </c>
      <c r="F204" s="4">
        <f>COUNTIFS(Data!$K:$K,M204,Data!$N:$N,$B204)</f>
        <v>0</v>
      </c>
      <c r="G204" s="12">
        <f>COUNTIFS(Data!$K:$K,N204,Data!$N:$N,$B204)</f>
        <v>0</v>
      </c>
      <c r="H204" s="73">
        <f t="shared" si="17"/>
        <v>0</v>
      </c>
      <c r="J204" s="72" t="s">
        <v>438</v>
      </c>
      <c r="K204" s="72" t="s">
        <v>439</v>
      </c>
      <c r="L204" s="72" t="s">
        <v>440</v>
      </c>
      <c r="M204" s="72" t="s">
        <v>437</v>
      </c>
      <c r="N204" s="72" t="s">
        <v>441</v>
      </c>
    </row>
    <row r="205" spans="1:14" ht="28" customHeight="1" thickBot="1" x14ac:dyDescent="0.35">
      <c r="A205" s="28"/>
      <c r="B205" s="43" t="s">
        <v>753</v>
      </c>
      <c r="C205" s="42">
        <f>COUNTIFS(Data!$K:$K,J205,Data!$N:$N,$B205)</f>
        <v>0</v>
      </c>
      <c r="D205" s="39">
        <f>COUNTIFS(Data!$K:$K,K205,Data!$N:$N,$B205)</f>
        <v>2</v>
      </c>
      <c r="E205" s="39">
        <f>COUNTIFS(Data!$K:$K,L205,Data!$N:$N,$B205)</f>
        <v>0</v>
      </c>
      <c r="F205" s="39">
        <f>COUNTIFS(Data!$K:$K,M205,Data!$N:$N,$B205)</f>
        <v>0</v>
      </c>
      <c r="G205" s="40">
        <f>COUNTIFS(Data!$K:$K,N205,Data!$N:$N,$B205)</f>
        <v>0</v>
      </c>
      <c r="H205" s="74">
        <f t="shared" si="17"/>
        <v>2</v>
      </c>
      <c r="J205" s="72" t="s">
        <v>438</v>
      </c>
      <c r="K205" s="72" t="s">
        <v>439</v>
      </c>
      <c r="L205" s="72" t="s">
        <v>440</v>
      </c>
      <c r="M205" s="72" t="s">
        <v>437</v>
      </c>
      <c r="N205" s="72" t="s">
        <v>441</v>
      </c>
    </row>
    <row r="206" spans="1:14" ht="28" customHeight="1" thickBot="1" x14ac:dyDescent="0.35">
      <c r="A206" s="28"/>
      <c r="B206" s="62" t="s">
        <v>1058</v>
      </c>
      <c r="C206" s="61">
        <f t="shared" ref="C206:H206" si="18">SUM(C199:C205)</f>
        <v>125</v>
      </c>
      <c r="D206" s="61">
        <f t="shared" si="18"/>
        <v>7</v>
      </c>
      <c r="E206" s="61">
        <f t="shared" si="18"/>
        <v>6</v>
      </c>
      <c r="F206" s="61">
        <f t="shared" si="18"/>
        <v>23</v>
      </c>
      <c r="G206" s="61">
        <f t="shared" si="18"/>
        <v>48</v>
      </c>
      <c r="H206" s="46">
        <f t="shared" si="18"/>
        <v>209</v>
      </c>
      <c r="I206" s="77">
        <f>SUM(C206:G206)</f>
        <v>209</v>
      </c>
    </row>
    <row r="207" spans="1:14" ht="28" customHeight="1" thickBot="1" x14ac:dyDescent="0.35">
      <c r="A207" s="28"/>
      <c r="B207" s="104" t="s">
        <v>1076</v>
      </c>
      <c r="C207" s="105"/>
      <c r="D207" s="105"/>
      <c r="E207" s="105"/>
      <c r="F207" s="105"/>
      <c r="G207" s="105"/>
      <c r="H207" s="106"/>
    </row>
    <row r="208" spans="1:14" ht="28" customHeight="1" thickBot="1" x14ac:dyDescent="0.35">
      <c r="A208" s="28"/>
    </row>
    <row r="209" spans="1:8" ht="28" customHeight="1" thickBot="1" x14ac:dyDescent="0.35">
      <c r="A209" s="36">
        <v>17</v>
      </c>
      <c r="B209" s="104" t="s">
        <v>1082</v>
      </c>
      <c r="C209" s="105"/>
      <c r="D209" s="105"/>
      <c r="E209" s="106"/>
    </row>
    <row r="210" spans="1:8" ht="28" customHeight="1" thickBot="1" x14ac:dyDescent="0.35">
      <c r="A210" s="27" t="s">
        <v>6</v>
      </c>
      <c r="B210" s="101" t="s">
        <v>1075</v>
      </c>
      <c r="C210" s="102"/>
      <c r="D210" s="102"/>
      <c r="E210" s="103"/>
    </row>
    <row r="211" spans="1:8" ht="28" customHeight="1" thickBot="1" x14ac:dyDescent="0.35">
      <c r="A211" s="69"/>
      <c r="B211" s="31"/>
      <c r="C211" s="62" t="s">
        <v>523</v>
      </c>
      <c r="D211" s="44" t="s">
        <v>524</v>
      </c>
      <c r="E211" s="26" t="s">
        <v>1058</v>
      </c>
    </row>
    <row r="212" spans="1:8" ht="28" customHeight="1" x14ac:dyDescent="0.3">
      <c r="A212" s="69"/>
      <c r="B212" s="33" t="s">
        <v>438</v>
      </c>
      <c r="C212" s="32">
        <f>COUNTIFS(Data!$O:$O,G212,Data!$K:$K,$B212)</f>
        <v>125</v>
      </c>
      <c r="D212" s="41">
        <f>COUNTIFS(Data!$O:$O,H212,Data!$K:$K,$B212)</f>
        <v>0</v>
      </c>
      <c r="E212" s="84">
        <f>SUM(C212:D212)</f>
        <v>125</v>
      </c>
      <c r="G212" s="72" t="s">
        <v>523</v>
      </c>
      <c r="H212" s="72" t="s">
        <v>524</v>
      </c>
    </row>
    <row r="213" spans="1:8" ht="28" customHeight="1" x14ac:dyDescent="0.3">
      <c r="A213" s="69"/>
      <c r="B213" s="34" t="s">
        <v>439</v>
      </c>
      <c r="C213" s="11">
        <f>COUNTIFS(Data!$O:$O,G213,Data!$K:$K,$B213)</f>
        <v>5</v>
      </c>
      <c r="D213" s="12">
        <f>COUNTIFS(Data!$O:$O,H213,Data!$K:$K,$B213)</f>
        <v>2</v>
      </c>
      <c r="E213" s="73">
        <f>SUM(C213:D213)</f>
        <v>7</v>
      </c>
      <c r="G213" s="72" t="s">
        <v>523</v>
      </c>
      <c r="H213" s="72" t="s">
        <v>524</v>
      </c>
    </row>
    <row r="214" spans="1:8" ht="28" customHeight="1" x14ac:dyDescent="0.3">
      <c r="A214" s="69"/>
      <c r="B214" s="34" t="s">
        <v>440</v>
      </c>
      <c r="C214" s="11">
        <f>COUNTIFS(Data!$O:$O,G214,Data!$K:$K,$B214)</f>
        <v>6</v>
      </c>
      <c r="D214" s="12">
        <f>COUNTIFS(Data!$O:$O,H214,Data!$K:$K,$B214)</f>
        <v>0</v>
      </c>
      <c r="E214" s="73">
        <f>SUM(C214:D214)</f>
        <v>6</v>
      </c>
      <c r="G214" s="72" t="s">
        <v>523</v>
      </c>
      <c r="H214" s="72" t="s">
        <v>524</v>
      </c>
    </row>
    <row r="215" spans="1:8" ht="28" customHeight="1" x14ac:dyDescent="0.3">
      <c r="A215" s="69"/>
      <c r="B215" s="34" t="s">
        <v>437</v>
      </c>
      <c r="C215" s="11">
        <f>COUNTIFS(Data!$O:$O,G215,Data!$K:$K,$B215)</f>
        <v>23</v>
      </c>
      <c r="D215" s="12">
        <f>COUNTIFS(Data!$O:$O,H215,Data!$K:$K,$B215)</f>
        <v>0</v>
      </c>
      <c r="E215" s="73">
        <f>SUM(C215:D215)</f>
        <v>23</v>
      </c>
      <c r="G215" s="72" t="s">
        <v>523</v>
      </c>
      <c r="H215" s="72" t="s">
        <v>524</v>
      </c>
    </row>
    <row r="216" spans="1:8" ht="28" customHeight="1" thickBot="1" x14ac:dyDescent="0.35">
      <c r="A216" s="69"/>
      <c r="B216" s="43" t="s">
        <v>441</v>
      </c>
      <c r="C216" s="42">
        <f>COUNTIFS(Data!$O:$O,G216,Data!$K:$K,$B216)</f>
        <v>48</v>
      </c>
      <c r="D216" s="40">
        <f>COUNTIFS(Data!$O:$O,H216,Data!$K:$K,$B216)</f>
        <v>0</v>
      </c>
      <c r="E216" s="85">
        <f>SUM(C216:D216)</f>
        <v>48</v>
      </c>
      <c r="G216" s="72" t="s">
        <v>523</v>
      </c>
      <c r="H216" s="72" t="s">
        <v>524</v>
      </c>
    </row>
    <row r="217" spans="1:8" ht="28" customHeight="1" thickBot="1" x14ac:dyDescent="0.35">
      <c r="A217" s="69"/>
      <c r="B217" s="62" t="s">
        <v>1058</v>
      </c>
      <c r="C217" s="61">
        <f>SUM(C212:C216)</f>
        <v>207</v>
      </c>
      <c r="D217" s="49">
        <f>SUM(D212:D216)</f>
        <v>2</v>
      </c>
      <c r="E217" s="37">
        <f>SUM(E212:E216)</f>
        <v>209</v>
      </c>
      <c r="F217" s="77">
        <f>SUM(C217:D217)</f>
        <v>209</v>
      </c>
    </row>
    <row r="218" spans="1:8" ht="36" customHeight="1" thickBot="1" x14ac:dyDescent="0.35">
      <c r="A218" s="90"/>
      <c r="B218" s="104" t="s">
        <v>1076</v>
      </c>
      <c r="C218" s="105"/>
      <c r="D218" s="105"/>
      <c r="E218" s="106"/>
    </row>
  </sheetData>
  <mergeCells count="51">
    <mergeCell ref="B2:E2"/>
    <mergeCell ref="B3:E3"/>
    <mergeCell ref="B31:E31"/>
    <mergeCell ref="B32:E32"/>
    <mergeCell ref="B40:E40"/>
    <mergeCell ref="B18:E18"/>
    <mergeCell ref="B19:E19"/>
    <mergeCell ref="B29:E29"/>
    <mergeCell ref="B16:E16"/>
    <mergeCell ref="B43:J43"/>
    <mergeCell ref="B42:J42"/>
    <mergeCell ref="B56:J56"/>
    <mergeCell ref="B58:H58"/>
    <mergeCell ref="B59:H59"/>
    <mergeCell ref="B74:J74"/>
    <mergeCell ref="B75:J75"/>
    <mergeCell ref="B88:J88"/>
    <mergeCell ref="B90:E90"/>
    <mergeCell ref="B91:E91"/>
    <mergeCell ref="B104:E104"/>
    <mergeCell ref="B106:G106"/>
    <mergeCell ref="B107:G107"/>
    <mergeCell ref="B117:G117"/>
    <mergeCell ref="B119:G119"/>
    <mergeCell ref="B164:I164"/>
    <mergeCell ref="B165:I165"/>
    <mergeCell ref="B173:I173"/>
    <mergeCell ref="B120:G120"/>
    <mergeCell ref="B144:G144"/>
    <mergeCell ref="B149:G149"/>
    <mergeCell ref="B128:G128"/>
    <mergeCell ref="B130:G130"/>
    <mergeCell ref="B131:G131"/>
    <mergeCell ref="B141:G141"/>
    <mergeCell ref="B143:G143"/>
    <mergeCell ref="B210:E210"/>
    <mergeCell ref="B218:E218"/>
    <mergeCell ref="B72:H72"/>
    <mergeCell ref="B196:H196"/>
    <mergeCell ref="B197:H197"/>
    <mergeCell ref="B207:H207"/>
    <mergeCell ref="B209:E209"/>
    <mergeCell ref="B151:I151"/>
    <mergeCell ref="B175:I175"/>
    <mergeCell ref="B176:I176"/>
    <mergeCell ref="B186:I186"/>
    <mergeCell ref="B194:I194"/>
    <mergeCell ref="B188:I188"/>
    <mergeCell ref="B189:I189"/>
    <mergeCell ref="B152:I152"/>
    <mergeCell ref="B162:I16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Sh3aR</dc:creator>
  <cp:lastModifiedBy>Ahmed Atif</cp:lastModifiedBy>
  <dcterms:created xsi:type="dcterms:W3CDTF">2015-06-05T18:17:20Z</dcterms:created>
  <dcterms:modified xsi:type="dcterms:W3CDTF">2024-09-29T07:45:11Z</dcterms:modified>
</cp:coreProperties>
</file>